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dc86848ac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darbejder" sheetId="1" r:id="Rf49d53ed4a4e4e47"/>
    <x:sheet xmlns:r="http://schemas.openxmlformats.org/officeDocument/2006/relationships" name="Sådan bruger du" sheetId="2" r:id="R9d05ad383bce4b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kr.&quot;"/>
    <x:numFmt numFmtId="201" formatCode="0.0%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8">
    <x:border/>
    <x:border/>
    <x:border>
      <x:left/>
      <x:right/>
      <x:top/>
    </x:border>
    <x:border>
      <x:left/>
      <x:right/>
    </x:border>
    <x:border>
      <x:left/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200" fontId="0" fillId="3" borderId="2" xfId="0" applyNumberFormat="1" applyFont="1" applyFill="1" applyBorder="1"/>
    <x:xf numFmtId="200" fontId="0" fillId="3" borderId="5" xfId="0" applyNumberFormat="1" applyFont="1" applyFill="1" applyBorder="1"/>
    <x:xf numFmtId="201" fontId="0" fillId="3" borderId="3" xfId="0" applyNumberFormat="1" applyFont="1" applyFill="1" applyBorder="1"/>
    <x:xf numFmtId="201" fontId="0" fillId="3" borderId="6" xfId="0" applyNumberFormat="1" applyFont="1" applyFill="1" applyBorder="1"/>
    <x:xf numFmtId="200" fontId="0" fillId="3" borderId="3" xfId="0" applyNumberFormat="1" applyFont="1" applyFill="1" applyBorder="1"/>
    <x:xf numFmtId="200" fontId="0" fillId="3" borderId="4" xfId="0" applyNumberFormat="1" applyFont="1" applyFill="1" applyBorder="1"/>
    <x:xf numFmtId="200" fontId="0" fillId="3" borderId="6" xfId="0" applyNumberFormat="1" applyFont="1" applyFill="1" applyBorder="1"/>
    <x:xf numFmtId="200" fontId="0" fillId="3" borderId="7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200" fontId="0" fillId="4" borderId="1" xfId="0" applyNumberFormat="1" applyFont="1" applyFill="1" applyBorder="1"/>
    <x:xf numFmtId="201" fontId="0" fillId="4" borderId="1" xfId="0" applyNumberFormat="1" applyFont="1" applyFill="1" applyBorder="1"/>
    <x:xf numFmtId="200" fontId="3" fillId="4" borderId="0" xfId="0" applyNumberFormat="1" applyFont="1" applyFill="1" applyBorder="1"/>
    <x:xf numFmtId="201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7bde63b8948b4" /><Relationship Type="http://schemas.openxmlformats.org/officeDocument/2006/relationships/theme" Target="/xl/theme/theme1.xml" Id="R942a696aa60548b9" /><Relationship Type="http://schemas.openxmlformats.org/officeDocument/2006/relationships/sharedStrings" Target="/xl/sharedStrings.xml" Id="Rc7e155bd0ed044e8" /><Relationship Type="http://schemas.openxmlformats.org/officeDocument/2006/relationships/worksheet" Target="/xl/worksheets/sheet1.xml" Id="Rf49d53ed4a4e4e47" /><Relationship Type="http://schemas.openxmlformats.org/officeDocument/2006/relationships/worksheet" Target="/xl/worksheets/sheet2.xml" Id="R9d05ad383bce4b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4" max="4" width="34" hidden="0" customWidth="1"/>
  </x:cols>
  <x:sheetData>
    <x:row r="1" ht="34" customHeight="1">
      <x:c r="A1" s="4" t="str">
        <x:v>Hvad koster en medarbejder?</x:v>
      </x:c>
    </x:row>
    <x:row r="4">
      <x:c r="A4" s="9" t="str">
        <x:v>Input</x:v>
      </x:c>
      <x:c r="B4" s="9" t="str">
        <x:v>Værdi</x:v>
      </x:c>
      <x:c r="D4" s="9" t="str">
        <x:v>Resultat</x:v>
      </x:c>
      <x:c r="E4" s="9" t="str">
        <x:v>Værdi</x:v>
      </x:c>
    </x:row>
    <x:row r="5">
      <x:c r="A5" t="str">
        <x:v>Månedsløn</x:v>
      </x:c>
      <x:c r="B5" s="20" t="n">
        <x:v>35000</x:v>
      </x:c>
      <x:c r="D5" t="str">
        <x:v>Løn inkl. pension</x:v>
      </x:c>
      <x:c r="E5" s="36" t="n">
        <x:f>B5*(1+B6)</x:f>
        <x:v>37800</x:v>
      </x:c>
    </x:row>
    <x:row r="6">
      <x:c r="A6" t="str">
        <x:v>Arbejdsgiverpension %</x:v>
      </x:c>
      <x:c r="B6" s="22" t="n">
        <x:v>0.08</x:v>
      </x:c>
      <x:c r="D6" t="str">
        <x:v>Løn inkl. ferie/fravær buffer</x:v>
      </x:c>
      <x:c r="E6" s="36" t="n">
        <x:f>E5*(1+B7)</x:f>
        <x:v>42525</x:v>
      </x:c>
    </x:row>
    <x:row r="7">
      <x:c r="A7" t="str">
        <x:v>Ferie / fravær buffer %</x:v>
      </x:c>
      <x:c r="B7" s="22" t="n">
        <x:v>0.125</x:v>
      </x:c>
      <x:c r="D7" t="str">
        <x:v>Øvrige omkostninger pr. måned</x:v>
      </x:c>
      <x:c r="E7" s="36" t="n">
        <x:f>SUM(B8:B12)</x:f>
        <x:v>5500</x:v>
      </x:c>
    </x:row>
    <x:row r="8">
      <x:c r="A8" t="str">
        <x:v>ATP, forsikringer mv. pr. måned</x:v>
      </x:c>
      <x:c r="B8" s="24" t="n">
        <x:v>1200</x:v>
      </x:c>
      <x:c r="D8" t="str">
        <x:v>Samlet månedlig omkostning</x:v>
      </x:c>
      <x:c r="E8" s="36" t="n">
        <x:f>E6+E7</x:f>
        <x:v>48025</x:v>
      </x:c>
    </x:row>
    <x:row r="9">
      <x:c r="A9" t="str">
        <x:v>IT / telefon pr. måned</x:v>
      </x:c>
      <x:c r="B9" s="24" t="n">
        <x:v>1000</x:v>
      </x:c>
      <x:c r="D9" t="str">
        <x:v>Samlet årlig omkostning</x:v>
      </x:c>
      <x:c r="E9" s="36" t="n">
        <x:f>E8*12</x:f>
        <x:v>576300</x:v>
      </x:c>
    </x:row>
    <x:row r="10">
      <x:c r="A10" t="str">
        <x:v>Arbejdsplads / lokaler pr. måned</x:v>
      </x:c>
      <x:c r="B10" s="24" t="n">
        <x:v>2000</x:v>
      </x:c>
      <x:c r="D10" t="str">
        <x:v>Tillæg til grundløn</x:v>
      </x:c>
      <x:c r="E10" s="37" t="n">
        <x:f>IF(B5=0,0,E8/B5-1)</x:f>
        <x:v>0.3721428571428571</x:v>
      </x:c>
    </x:row>
    <x:row r="11">
      <x:c r="A11" t="str">
        <x:v>Kurser / personalegoder pr. måned</x:v>
      </x:c>
      <x:c r="B11" s="24" t="n">
        <x:v>800</x:v>
      </x:c>
    </x:row>
    <x:row r="12">
      <x:c r="A12" t="str">
        <x:v>Andre omkostninger pr. måned</x:v>
      </x:c>
      <x:c r="B12" s="25" t="n">
        <x:v>500</x:v>
      </x:c>
    </x:row>
  </x:sheetData>
  <x:mergeCells>
    <x:mergeCell ref="A1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Medarbejderomkostning</x:v>
      </x:c>
    </x:row>
    <x:row r="4">
      <x:c r="A4" s="42" t="str">
        <x:v>Formål</x:v>
      </x:c>
      <x:c r="B4" s="42" t="str"/>
      <x:c r="C4" s="42" t="str"/>
      <x:c r="D4" s="42" t="str"/>
      <x:c r="E4" s="42" t="str"/>
      <x:c r="F4" s="42" t="str"/>
    </x:row>
    <x:row r="5">
      <x:c r="A5" s="46" t="str">
        <x:v>Få et mere realistisk billede af medarbejderens samlede omkostning end bare bruttolønnen.</x:v>
      </x:c>
      <x:c r="B5" s="46"/>
      <x:c r="C5" s="46"/>
      <x:c r="D5" s="46"/>
      <x:c r="E5" s="46"/>
      <x:c r="F5" s="46"/>
    </x:row>
    <x:row r="6">
      <x:c r="A6" s="46"/>
      <x:c r="B6" s="46"/>
      <x:c r="C6" s="46"/>
      <x:c r="D6" s="46"/>
      <x:c r="E6" s="46"/>
      <x:c r="F6" s="46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46" t="str">
        <x:v>Indtast månedsløn.</x:v>
      </x:c>
    </x:row>
    <x:row r="10">
      <x:c r="A10" t="n">
        <x:v>2</x:v>
      </x:c>
      <x:c r="B10" s="46" t="str">
        <x:v>Indtast jeres faktiske pension og en valgfri ferie/fraværsbuffer.</x:v>
      </x:c>
    </x:row>
    <x:row r="11">
      <x:c r="A11" t="n">
        <x:v>3</x:v>
      </x:c>
      <x:c r="B11" s="46" t="str">
        <x:v>Indtast de konkrete øvrige månedlige omkostninger.</x:v>
      </x:c>
    </x:row>
    <x:row r="12">
      <x:c r="A12" t="n">
        <x:v>4</x:v>
      </x:c>
      <x:c r="B12" s="46" t="str">
        <x:v>Brug samlet årlig omkostning i budget og prisberegning.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Arbejdsgiverpension</x:v>
      </x:c>
      <x:c r="B15" s="46" t="str">
        <x:v>Virksomhedens pensionsbidrag oven i lønnen.</x:v>
      </x:c>
    </x:row>
    <x:row r="16">
      <x:c r="A16" t="str">
        <x:v>Fraværsbuffer</x:v>
      </x:c>
      <x:c r="B16" s="46" t="str">
        <x:v>Et valgfrit planlægningstillæg - ikke en lovbestemt sats.</x:v>
      </x:c>
    </x:row>
    <x:row r="18">
      <x:c r="A18" s="50" t="str">
        <x:v>Satser og arbejdsgiveromkostninger varierer. Alle procent- og kronefelter er derfor bevidst brugerdefinerede.</x:v>
      </x:c>
      <x:c r="B18" s="50"/>
      <x:c r="C18" s="50"/>
      <x:c r="D18" s="50"/>
      <x:c r="E18" s="50"/>
      <x:c r="F18" s="50"/>
    </x:row>
    <x:row r="19">
      <x:c r="A19" s="50"/>
      <x:c r="B19" s="50"/>
      <x:c r="C19" s="50"/>
      <x:c r="D19" s="50"/>
      <x:c r="E19" s="50"/>
      <x:c r="F19" s="50"/>
    </x:row>
    <x:row r="20">
      <x:c r="A20" s="50"/>
      <x:c r="B20" s="50"/>
      <x:c r="C20" s="50"/>
      <x:c r="D20" s="50"/>
      <x:c r="E20" s="50"/>
      <x:c r="F20" s="50"/>
    </x:row>
  </x:sheetData>
  <x:mergeCells>
    <x:mergeCell ref="A1:F2"/>
    <x:mergeCell ref="A5:F6"/>
    <x:mergeCell ref="A18:F20"/>
  </x:mergeCells>
  <x:pageMargins left="0.7" right="0.7" top="0.75" bottom="0.75" header="0.3" footer="0.3"/>
</x:worksheet>
</file>