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439ef360d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bitorer" sheetId="1" r:id="R873f78ba9c204af1"/>
    <x:sheet xmlns:r="http://schemas.openxmlformats.org/officeDocument/2006/relationships" name="Overblik" sheetId="2" r:id="R364bce83870148c9"/>
    <x:sheet xmlns:r="http://schemas.openxmlformats.org/officeDocument/2006/relationships" name="Sådan bruger du" sheetId="3" r:id="Re011335cb9e248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-mm-yyyy"/>
    <x:numFmt numFmtId="201" formatCode="#,##0 &quot;kr.&quot;"/>
    <x:numFmt numFmtId="202" formatCode="0 &quot;dage&quot;"/>
    <x:numFmt numFmtId="203" formatCode="0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18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3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e8b05acde48d6" /><Relationship Type="http://schemas.openxmlformats.org/officeDocument/2006/relationships/theme" Target="/xl/theme/theme1.xml" Id="Rd82826bd2b324149" /><Relationship Type="http://schemas.openxmlformats.org/officeDocument/2006/relationships/sharedStrings" Target="/xl/sharedStrings.xml" Id="Rdc09659449794fda" /><Relationship Type="http://schemas.openxmlformats.org/officeDocument/2006/relationships/worksheet" Target="/xl/worksheets/sheet1.xml" Id="R873f78ba9c204af1" /><Relationship Type="http://schemas.openxmlformats.org/officeDocument/2006/relationships/worksheet" Target="/xl/worksheets/sheet2.xml" Id="R364bce83870148c9" /><Relationship Type="http://schemas.openxmlformats.org/officeDocument/2006/relationships/worksheet" Target="/xl/worksheets/sheet3.xml" Id="Re011335cb9e248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14" hidden="0" customWidth="1"/>
    <x:col min="4" max="4" width="14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4" customHeight="1">
      <x:c r="A1" s="4" t="str">
        <x:v>Debitoroversigt og betalingskontrol</x:v>
      </x:c>
      <x:c r="C1" s="30"/>
      <x:c r="D1" s="30"/>
      <x:c r="E1" s="32"/>
      <x:c r="F1" s="32"/>
      <x:c r="G1" s="32"/>
      <x:c r="H1" s="34"/>
    </x:row>
    <x:row r="4">
      <x:c r="A4" s="9" t="str">
        <x:v>Kunde</x:v>
      </x:c>
      <x:c r="B4" s="9" t="str">
        <x:v>Fakturanr.</x:v>
      </x:c>
      <x:c r="C4" s="9" t="str">
        <x:v>Fakturadato</x:v>
      </x:c>
      <x:c r="D4" s="9" t="str">
        <x:v>Forfaldsdato</x:v>
      </x:c>
      <x:c r="E4" s="9" t="str">
        <x:v>Fakturabeløb</x:v>
      </x:c>
      <x:c r="F4" s="9" t="str">
        <x:v>Betalt</x:v>
      </x:c>
      <x:c r="G4" s="9" t="str">
        <x:v>Restsaldo</x:v>
      </x:c>
      <x:c r="H4" s="9" t="str">
        <x:v>Dage over forfald</x:v>
      </x:c>
      <x:c r="I4" s="9" t="str">
        <x:v>Aldersgruppe</x:v>
      </x:c>
      <x:c r="J4" s="9" t="str">
        <x:v>Status</x:v>
      </x:c>
      <x:c r="K4" s="9" t="str">
        <x:v>Note</x:v>
      </x:c>
    </x:row>
    <x:row r="5">
      <x:c r="A5" s="14" t="str"/>
      <x:c r="B5" s="15" t="str"/>
      <x:c r="C5" s="15" t="str"/>
      <x:c r="D5" s="15" t="str"/>
      <x:c r="E5" s="15"/>
      <x:c r="F5" s="16"/>
      <x:c r="G5" t="str">
        <x:f>IF(AND(A5="",B5=""),"",MAX(0,E5-F5))</x:f>
      </x:c>
      <x:c r="H5" s="54" t="str">
        <x:f>IF(OR(AND(A5="",B5=""),D5="",G5=""),"",MAX(0,TODAY()-D5))</x:f>
      </x:c>
      <x:c r="I5" t="str">
        <x:f>IF(AND(A5="",B5=""),"",IF(G5=0,"Betalt",IF(H5=0,"Ikke forfalden",IF(H5&lt;=30,"1-30 dage",IF(H5&lt;=60,"31-60 dage",IF(H5&lt;=90,"61-90 dage","90+ dage"))))))</x:f>
      </x:c>
      <x:c r="J5" s="14"/>
      <x:c r="K5" s="16" t="str"/>
    </x:row>
    <x:row r="6">
      <x:c r="A6" s="17" t="str"/>
      <x:c r="B6" s="12" t="str"/>
      <x:c r="C6" s="12" t="str"/>
      <x:c r="D6" s="12" t="str"/>
      <x:c r="E6" s="12"/>
      <x:c r="F6" s="18"/>
      <x:c r="G6" t="str">
        <x:f>IF(AND(A6="",B6=""),"",MAX(0,E6-F6))</x:f>
      </x:c>
      <x:c r="H6" s="54" t="str">
        <x:f>IF(OR(AND(A6="",B6=""),D6="",G6=""),"",MAX(0,TODAY()-D6))</x:f>
      </x:c>
      <x:c r="I6" t="str">
        <x:f>IF(AND(A6="",B6=""),"",IF(G6=0,"Betalt",IF(H6=0,"Ikke forfalden",IF(H6&lt;=30,"1-30 dage",IF(H6&lt;=60,"31-60 dage",IF(H6&lt;=90,"61-90 dage","90+ dage"))))))</x:f>
      </x:c>
      <x:c r="J6" s="17"/>
      <x:c r="K6" s="18" t="str"/>
    </x:row>
    <x:row r="7">
      <x:c r="A7" s="17" t="str"/>
      <x:c r="B7" s="12" t="str"/>
      <x:c r="C7" s="12" t="str"/>
      <x:c r="D7" s="12" t="str"/>
      <x:c r="E7" s="12"/>
      <x:c r="F7" s="18"/>
      <x:c r="G7" t="str">
        <x:f>IF(AND(A7="",B7=""),"",MAX(0,E7-F7))</x:f>
      </x:c>
      <x:c r="H7" s="54" t="str">
        <x:f>IF(OR(AND(A7="",B7=""),D7="",G7=""),"",MAX(0,TODAY()-D7))</x:f>
      </x:c>
      <x:c r="I7" t="str">
        <x:f>IF(AND(A7="",B7=""),"",IF(G7=0,"Betalt",IF(H7=0,"Ikke forfalden",IF(H7&lt;=30,"1-30 dage",IF(H7&lt;=60,"31-60 dage",IF(H7&lt;=90,"61-90 dage","90+ dage"))))))</x:f>
      </x:c>
      <x:c r="J7" s="17"/>
      <x:c r="K7" s="18" t="str"/>
    </x:row>
    <x:row r="8">
      <x:c r="A8" s="17" t="str"/>
      <x:c r="B8" s="12" t="str"/>
      <x:c r="C8" s="12" t="str"/>
      <x:c r="D8" s="12" t="str"/>
      <x:c r="E8" s="12"/>
      <x:c r="F8" s="18"/>
      <x:c r="G8" t="str">
        <x:f>IF(AND(A8="",B8=""),"",MAX(0,E8-F8))</x:f>
      </x:c>
      <x:c r="H8" s="54" t="str">
        <x:f>IF(OR(AND(A8="",B8=""),D8="",G8=""),"",MAX(0,TODAY()-D8))</x:f>
      </x:c>
      <x:c r="I8" t="str">
        <x:f>IF(AND(A8="",B8=""),"",IF(G8=0,"Betalt",IF(H8=0,"Ikke forfalden",IF(H8&lt;=30,"1-30 dage",IF(H8&lt;=60,"31-60 dage",IF(H8&lt;=90,"61-90 dage","90+ dage"))))))</x:f>
      </x:c>
      <x:c r="J8" s="17"/>
      <x:c r="K8" s="18" t="str"/>
    </x:row>
    <x:row r="9">
      <x:c r="A9" s="17" t="str"/>
      <x:c r="B9" s="12" t="str"/>
      <x:c r="C9" s="12" t="str"/>
      <x:c r="D9" s="12" t="str"/>
      <x:c r="E9" s="12"/>
      <x:c r="F9" s="18"/>
      <x:c r="G9" t="str">
        <x:f>IF(AND(A9="",B9=""),"",MAX(0,E9-F9))</x:f>
      </x:c>
      <x:c r="H9" s="54" t="str">
        <x:f>IF(OR(AND(A9="",B9=""),D9="",G9=""),"",MAX(0,TODAY()-D9))</x:f>
      </x:c>
      <x:c r="I9" t="str">
        <x:f>IF(AND(A9="",B9=""),"",IF(G9=0,"Betalt",IF(H9=0,"Ikke forfalden",IF(H9&lt;=30,"1-30 dage",IF(H9&lt;=60,"31-60 dage",IF(H9&lt;=90,"61-90 dage","90+ dage"))))))</x:f>
      </x:c>
      <x:c r="J9" s="17"/>
      <x:c r="K9" s="18" t="str"/>
    </x:row>
    <x:row r="10">
      <x:c r="A10" s="17" t="str"/>
      <x:c r="B10" s="12" t="str"/>
      <x:c r="C10" s="12" t="str"/>
      <x:c r="D10" s="12" t="str"/>
      <x:c r="E10" s="12"/>
      <x:c r="F10" s="18"/>
      <x:c r="G10" t="str">
        <x:f>IF(AND(A10="",B10=""),"",MAX(0,E10-F10))</x:f>
      </x:c>
      <x:c r="H10" s="54" t="str">
        <x:f>IF(OR(AND(A10="",B10=""),D10="",G10=""),"",MAX(0,TODAY()-D10))</x:f>
      </x:c>
      <x:c r="I10" t="str">
        <x:f>IF(AND(A10="",B10=""),"",IF(G10=0,"Betalt",IF(H10=0,"Ikke forfalden",IF(H10&lt;=30,"1-30 dage",IF(H10&lt;=60,"31-60 dage",IF(H10&lt;=90,"61-90 dage","90+ dage"))))))</x:f>
      </x:c>
      <x:c r="J10" s="17"/>
      <x:c r="K10" s="18" t="str"/>
    </x:row>
    <x:row r="11">
      <x:c r="A11" s="17" t="str"/>
      <x:c r="B11" s="12" t="str"/>
      <x:c r="C11" s="12" t="str"/>
      <x:c r="D11" s="12" t="str"/>
      <x:c r="E11" s="12"/>
      <x:c r="F11" s="18"/>
      <x:c r="G11" t="str">
        <x:f>IF(AND(A11="",B11=""),"",MAX(0,E11-F11))</x:f>
      </x:c>
      <x:c r="H11" s="54" t="str">
        <x:f>IF(OR(AND(A11="",B11=""),D11="",G11=""),"",MAX(0,TODAY()-D11))</x:f>
      </x:c>
      <x:c r="I11" t="str">
        <x:f>IF(AND(A11="",B11=""),"",IF(G11=0,"Betalt",IF(H11=0,"Ikke forfalden",IF(H11&lt;=30,"1-30 dage",IF(H11&lt;=60,"31-60 dage",IF(H11&lt;=90,"61-90 dage","90+ dage"))))))</x:f>
      </x:c>
      <x:c r="J11" s="17"/>
      <x:c r="K11" s="18" t="str"/>
    </x:row>
    <x:row r="12">
      <x:c r="A12" s="17" t="str"/>
      <x:c r="B12" s="12" t="str"/>
      <x:c r="C12" s="12" t="str"/>
      <x:c r="D12" s="12" t="str"/>
      <x:c r="E12" s="12"/>
      <x:c r="F12" s="18"/>
      <x:c r="G12" t="str">
        <x:f>IF(AND(A12="",B12=""),"",MAX(0,E12-F12))</x:f>
      </x:c>
      <x:c r="H12" s="54" t="str">
        <x:f>IF(OR(AND(A12="",B12=""),D12="",G12=""),"",MAX(0,TODAY()-D12))</x:f>
      </x:c>
      <x:c r="I12" t="str">
        <x:f>IF(AND(A12="",B12=""),"",IF(G12=0,"Betalt",IF(H12=0,"Ikke forfalden",IF(H12&lt;=30,"1-30 dage",IF(H12&lt;=60,"31-60 dage",IF(H12&lt;=90,"61-90 dage","90+ dage"))))))</x:f>
      </x:c>
      <x:c r="J12" s="17"/>
      <x:c r="K12" s="18" t="str"/>
    </x:row>
    <x:row r="13">
      <x:c r="A13" s="17" t="str"/>
      <x:c r="B13" s="12" t="str"/>
      <x:c r="C13" s="12" t="str"/>
      <x:c r="D13" s="12" t="str"/>
      <x:c r="E13" s="12"/>
      <x:c r="F13" s="18"/>
      <x:c r="G13" t="str">
        <x:f>IF(AND(A13="",B13=""),"",MAX(0,E13-F13))</x:f>
      </x:c>
      <x:c r="H13" s="54" t="str">
        <x:f>IF(OR(AND(A13="",B13=""),D13="",G13=""),"",MAX(0,TODAY()-D13))</x:f>
      </x:c>
      <x:c r="I13" t="str">
        <x:f>IF(AND(A13="",B13=""),"",IF(G13=0,"Betalt",IF(H13=0,"Ikke forfalden",IF(H13&lt;=30,"1-30 dage",IF(H13&lt;=60,"31-60 dage",IF(H13&lt;=90,"61-90 dage","90+ dage"))))))</x:f>
      </x:c>
      <x:c r="J13" s="17"/>
      <x:c r="K13" s="18" t="str"/>
    </x:row>
    <x:row r="14">
      <x:c r="A14" s="17" t="str"/>
      <x:c r="B14" s="12" t="str"/>
      <x:c r="C14" s="12" t="str"/>
      <x:c r="D14" s="12" t="str"/>
      <x:c r="E14" s="12"/>
      <x:c r="F14" s="18"/>
      <x:c r="G14" t="str">
        <x:f>IF(AND(A14="",B14=""),"",MAX(0,E14-F14))</x:f>
      </x:c>
      <x:c r="H14" s="54" t="str">
        <x:f>IF(OR(AND(A14="",B14=""),D14="",G14=""),"",MAX(0,TODAY()-D14))</x:f>
      </x:c>
      <x:c r="I14" t="str">
        <x:f>IF(AND(A14="",B14=""),"",IF(G14=0,"Betalt",IF(H14=0,"Ikke forfalden",IF(H14&lt;=30,"1-30 dage",IF(H14&lt;=60,"31-60 dage",IF(H14&lt;=90,"61-90 dage","90+ dage"))))))</x:f>
      </x:c>
      <x:c r="J14" s="17"/>
      <x:c r="K14" s="18" t="str"/>
    </x:row>
    <x:row r="15">
      <x:c r="A15" s="17" t="str"/>
      <x:c r="B15" s="12" t="str"/>
      <x:c r="C15" s="12" t="str"/>
      <x:c r="D15" s="12" t="str"/>
      <x:c r="E15" s="12"/>
      <x:c r="F15" s="18"/>
      <x:c r="G15" t="str">
        <x:f>IF(AND(A15="",B15=""),"",MAX(0,E15-F15))</x:f>
      </x:c>
      <x:c r="H15" s="54" t="str">
        <x:f>IF(OR(AND(A15="",B15=""),D15="",G15=""),"",MAX(0,TODAY()-D15))</x:f>
      </x:c>
      <x:c r="I15" t="str">
        <x:f>IF(AND(A15="",B15=""),"",IF(G15=0,"Betalt",IF(H15=0,"Ikke forfalden",IF(H15&lt;=30,"1-30 dage",IF(H15&lt;=60,"31-60 dage",IF(H15&lt;=90,"61-90 dage","90+ dage"))))))</x:f>
      </x:c>
      <x:c r="J15" s="17"/>
      <x:c r="K15" s="18" t="str"/>
    </x:row>
    <x:row r="16">
      <x:c r="A16" s="17" t="str"/>
      <x:c r="B16" s="12" t="str"/>
      <x:c r="C16" s="12" t="str"/>
      <x:c r="D16" s="12" t="str"/>
      <x:c r="E16" s="12"/>
      <x:c r="F16" s="18"/>
      <x:c r="G16" t="str">
        <x:f>IF(AND(A16="",B16=""),"",MAX(0,E16-F16))</x:f>
      </x:c>
      <x:c r="H16" s="54" t="str">
        <x:f>IF(OR(AND(A16="",B16=""),D16="",G16=""),"",MAX(0,TODAY()-D16))</x:f>
      </x:c>
      <x:c r="I16" t="str">
        <x:f>IF(AND(A16="",B16=""),"",IF(G16=0,"Betalt",IF(H16=0,"Ikke forfalden",IF(H16&lt;=30,"1-30 dage",IF(H16&lt;=60,"31-60 dage",IF(H16&lt;=90,"61-90 dage","90+ dage"))))))</x:f>
      </x:c>
      <x:c r="J16" s="17"/>
      <x:c r="K16" s="18" t="str"/>
    </x:row>
    <x:row r="17">
      <x:c r="A17" s="17" t="str"/>
      <x:c r="B17" s="12" t="str"/>
      <x:c r="C17" s="12" t="str"/>
      <x:c r="D17" s="12" t="str"/>
      <x:c r="E17" s="12"/>
      <x:c r="F17" s="18"/>
      <x:c r="G17" t="str">
        <x:f>IF(AND(A17="",B17=""),"",MAX(0,E17-F17))</x:f>
      </x:c>
      <x:c r="H17" s="54" t="str">
        <x:f>IF(OR(AND(A17="",B17=""),D17="",G17=""),"",MAX(0,TODAY()-D17))</x:f>
      </x:c>
      <x:c r="I17" t="str">
        <x:f>IF(AND(A17="",B17=""),"",IF(G17=0,"Betalt",IF(H17=0,"Ikke forfalden",IF(H17&lt;=30,"1-30 dage",IF(H17&lt;=60,"31-60 dage",IF(H17&lt;=90,"61-90 dage","90+ dage"))))))</x:f>
      </x:c>
      <x:c r="J17" s="17"/>
      <x:c r="K17" s="18" t="str"/>
    </x:row>
    <x:row r="18">
      <x:c r="A18" s="17" t="str"/>
      <x:c r="B18" s="12" t="str"/>
      <x:c r="C18" s="12" t="str"/>
      <x:c r="D18" s="12" t="str"/>
      <x:c r="E18" s="12"/>
      <x:c r="F18" s="18"/>
      <x:c r="G18" t="str">
        <x:f>IF(AND(A18="",B18=""),"",MAX(0,E18-F18))</x:f>
      </x:c>
      <x:c r="H18" s="54" t="str">
        <x:f>IF(OR(AND(A18="",B18=""),D18="",G18=""),"",MAX(0,TODAY()-D18))</x:f>
      </x:c>
      <x:c r="I18" t="str">
        <x:f>IF(AND(A18="",B18=""),"",IF(G18=0,"Betalt",IF(H18=0,"Ikke forfalden",IF(H18&lt;=30,"1-30 dage",IF(H18&lt;=60,"31-60 dage",IF(H18&lt;=90,"61-90 dage","90+ dage"))))))</x:f>
      </x:c>
      <x:c r="J18" s="17"/>
      <x:c r="K18" s="18" t="str"/>
    </x:row>
    <x:row r="19">
      <x:c r="A19" s="17" t="str"/>
      <x:c r="B19" s="12" t="str"/>
      <x:c r="C19" s="12" t="str"/>
      <x:c r="D19" s="12" t="str"/>
      <x:c r="E19" s="12"/>
      <x:c r="F19" s="18"/>
      <x:c r="G19" t="str">
        <x:f>IF(AND(A19="",B19=""),"",MAX(0,E19-F19))</x:f>
      </x:c>
      <x:c r="H19" s="54" t="str">
        <x:f>IF(OR(AND(A19="",B19=""),D19="",G19=""),"",MAX(0,TODAY()-D19))</x:f>
      </x:c>
      <x:c r="I19" t="str">
        <x:f>IF(AND(A19="",B19=""),"",IF(G19=0,"Betalt",IF(H19=0,"Ikke forfalden",IF(H19&lt;=30,"1-30 dage",IF(H19&lt;=60,"31-60 dage",IF(H19&lt;=90,"61-90 dage","90+ dage"))))))</x:f>
      </x:c>
      <x:c r="J19" s="17"/>
      <x:c r="K19" s="18" t="str"/>
    </x:row>
    <x:row r="20">
      <x:c r="A20" s="17" t="str"/>
      <x:c r="B20" s="12" t="str"/>
      <x:c r="C20" s="12" t="str"/>
      <x:c r="D20" s="12" t="str"/>
      <x:c r="E20" s="12"/>
      <x:c r="F20" s="18"/>
      <x:c r="G20" t="str">
        <x:f>IF(AND(A20="",B20=""),"",MAX(0,E20-F20))</x:f>
      </x:c>
      <x:c r="H20" s="54" t="str">
        <x:f>IF(OR(AND(A20="",B20=""),D20="",G20=""),"",MAX(0,TODAY()-D20))</x:f>
      </x:c>
      <x:c r="I20" t="str">
        <x:f>IF(AND(A20="",B20=""),"",IF(G20=0,"Betalt",IF(H20=0,"Ikke forfalden",IF(H20&lt;=30,"1-30 dage",IF(H20&lt;=60,"31-60 dage",IF(H20&lt;=90,"61-90 dage","90+ dage"))))))</x:f>
      </x:c>
      <x:c r="J20" s="17"/>
      <x:c r="K20" s="18" t="str"/>
    </x:row>
    <x:row r="21">
      <x:c r="A21" s="17" t="str"/>
      <x:c r="B21" s="12" t="str"/>
      <x:c r="C21" s="12" t="str"/>
      <x:c r="D21" s="12" t="str"/>
      <x:c r="E21" s="12"/>
      <x:c r="F21" s="18"/>
      <x:c r="G21" t="str">
        <x:f>IF(AND(A21="",B21=""),"",MAX(0,E21-F21))</x:f>
      </x:c>
      <x:c r="H21" s="54" t="str">
        <x:f>IF(OR(AND(A21="",B21=""),D21="",G21=""),"",MAX(0,TODAY()-D21))</x:f>
      </x:c>
      <x:c r="I21" t="str">
        <x:f>IF(AND(A21="",B21=""),"",IF(G21=0,"Betalt",IF(H21=0,"Ikke forfalden",IF(H21&lt;=30,"1-30 dage",IF(H21&lt;=60,"31-60 dage",IF(H21&lt;=90,"61-90 dage","90+ dage"))))))</x:f>
      </x:c>
      <x:c r="J21" s="17"/>
      <x:c r="K21" s="18" t="str"/>
    </x:row>
    <x:row r="22">
      <x:c r="A22" s="17" t="str"/>
      <x:c r="B22" s="12" t="str"/>
      <x:c r="C22" s="12" t="str"/>
      <x:c r="D22" s="12" t="str"/>
      <x:c r="E22" s="12"/>
      <x:c r="F22" s="18"/>
      <x:c r="G22" t="str">
        <x:f>IF(AND(A22="",B22=""),"",MAX(0,E22-F22))</x:f>
      </x:c>
      <x:c r="H22" s="54" t="str">
        <x:f>IF(OR(AND(A22="",B22=""),D22="",G22=""),"",MAX(0,TODAY()-D22))</x:f>
      </x:c>
      <x:c r="I22" t="str">
        <x:f>IF(AND(A22="",B22=""),"",IF(G22=0,"Betalt",IF(H22=0,"Ikke forfalden",IF(H22&lt;=30,"1-30 dage",IF(H22&lt;=60,"31-60 dage",IF(H22&lt;=90,"61-90 dage","90+ dage"))))))</x:f>
      </x:c>
      <x:c r="J22" s="17"/>
      <x:c r="K22" s="18" t="str"/>
    </x:row>
    <x:row r="23">
      <x:c r="A23" s="17" t="str"/>
      <x:c r="B23" s="12" t="str"/>
      <x:c r="C23" s="12" t="str"/>
      <x:c r="D23" s="12" t="str"/>
      <x:c r="E23" s="12"/>
      <x:c r="F23" s="18"/>
      <x:c r="G23" t="str">
        <x:f>IF(AND(A23="",B23=""),"",MAX(0,E23-F23))</x:f>
      </x:c>
      <x:c r="H23" s="54" t="str">
        <x:f>IF(OR(AND(A23="",B23=""),D23="",G23=""),"",MAX(0,TODAY()-D23))</x:f>
      </x:c>
      <x:c r="I23" t="str">
        <x:f>IF(AND(A23="",B23=""),"",IF(G23=0,"Betalt",IF(H23=0,"Ikke forfalden",IF(H23&lt;=30,"1-30 dage",IF(H23&lt;=60,"31-60 dage",IF(H23&lt;=90,"61-90 dage","90+ dage"))))))</x:f>
      </x:c>
      <x:c r="J23" s="17"/>
      <x:c r="K23" s="18" t="str"/>
    </x:row>
    <x:row r="24">
      <x:c r="A24" s="17" t="str"/>
      <x:c r="B24" s="12" t="str"/>
      <x:c r="C24" s="12" t="str"/>
      <x:c r="D24" s="12" t="str"/>
      <x:c r="E24" s="12"/>
      <x:c r="F24" s="18"/>
      <x:c r="G24" t="str">
        <x:f>IF(AND(A24="",B24=""),"",MAX(0,E24-F24))</x:f>
      </x:c>
      <x:c r="H24" s="54" t="str">
        <x:f>IF(OR(AND(A24="",B24=""),D24="",G24=""),"",MAX(0,TODAY()-D24))</x:f>
      </x:c>
      <x:c r="I24" t="str">
        <x:f>IF(AND(A24="",B24=""),"",IF(G24=0,"Betalt",IF(H24=0,"Ikke forfalden",IF(H24&lt;=30,"1-30 dage",IF(H24&lt;=60,"31-60 dage",IF(H24&lt;=90,"61-90 dage","90+ dage"))))))</x:f>
      </x:c>
      <x:c r="J24" s="17"/>
      <x:c r="K24" s="18" t="str"/>
    </x:row>
    <x:row r="25">
      <x:c r="A25" s="17" t="str"/>
      <x:c r="B25" s="12" t="str"/>
      <x:c r="C25" s="12" t="str"/>
      <x:c r="D25" s="12" t="str"/>
      <x:c r="E25" s="12"/>
      <x:c r="F25" s="18"/>
      <x:c r="G25" t="str">
        <x:f>IF(AND(A25="",B25=""),"",MAX(0,E25-F25))</x:f>
      </x:c>
      <x:c r="H25" s="54" t="str">
        <x:f>IF(OR(AND(A25="",B25=""),D25="",G25=""),"",MAX(0,TODAY()-D25))</x:f>
      </x:c>
      <x:c r="I25" t="str">
        <x:f>IF(AND(A25="",B25=""),"",IF(G25=0,"Betalt",IF(H25=0,"Ikke forfalden",IF(H25&lt;=30,"1-30 dage",IF(H25&lt;=60,"31-60 dage",IF(H25&lt;=90,"61-90 dage","90+ dage"))))))</x:f>
      </x:c>
      <x:c r="J25" s="17"/>
      <x:c r="K25" s="18" t="str"/>
    </x:row>
    <x:row r="26">
      <x:c r="A26" s="17" t="str"/>
      <x:c r="B26" s="12" t="str"/>
      <x:c r="C26" s="12" t="str"/>
      <x:c r="D26" s="12" t="str"/>
      <x:c r="E26" s="12"/>
      <x:c r="F26" s="18"/>
      <x:c r="G26" t="str">
        <x:f>IF(AND(A26="",B26=""),"",MAX(0,E26-F26))</x:f>
      </x:c>
      <x:c r="H26" s="54" t="str">
        <x:f>IF(OR(AND(A26="",B26=""),D26="",G26=""),"",MAX(0,TODAY()-D26))</x:f>
      </x:c>
      <x:c r="I26" t="str">
        <x:f>IF(AND(A26="",B26=""),"",IF(G26=0,"Betalt",IF(H26=0,"Ikke forfalden",IF(H26&lt;=30,"1-30 dage",IF(H26&lt;=60,"31-60 dage",IF(H26&lt;=90,"61-90 dage","90+ dage"))))))</x:f>
      </x:c>
      <x:c r="J26" s="17"/>
      <x:c r="K26" s="18" t="str"/>
    </x:row>
    <x:row r="27">
      <x:c r="A27" s="17" t="str"/>
      <x:c r="B27" s="12" t="str"/>
      <x:c r="C27" s="12" t="str"/>
      <x:c r="D27" s="12" t="str"/>
      <x:c r="E27" s="12"/>
      <x:c r="F27" s="18"/>
      <x:c r="G27" t="str">
        <x:f>IF(AND(A27="",B27=""),"",MAX(0,E27-F27))</x:f>
      </x:c>
      <x:c r="H27" s="54" t="str">
        <x:f>IF(OR(AND(A27="",B27=""),D27="",G27=""),"",MAX(0,TODAY()-D27))</x:f>
      </x:c>
      <x:c r="I27" t="str">
        <x:f>IF(AND(A27="",B27=""),"",IF(G27=0,"Betalt",IF(H27=0,"Ikke forfalden",IF(H27&lt;=30,"1-30 dage",IF(H27&lt;=60,"31-60 dage",IF(H27&lt;=90,"61-90 dage","90+ dage"))))))</x:f>
      </x:c>
      <x:c r="J27" s="17"/>
      <x:c r="K27" s="18" t="str"/>
    </x:row>
    <x:row r="28">
      <x:c r="A28" s="17" t="str"/>
      <x:c r="B28" s="12" t="str"/>
      <x:c r="C28" s="12" t="str"/>
      <x:c r="D28" s="12" t="str"/>
      <x:c r="E28" s="12"/>
      <x:c r="F28" s="18"/>
      <x:c r="G28" t="str">
        <x:f>IF(AND(A28="",B28=""),"",MAX(0,E28-F28))</x:f>
      </x:c>
      <x:c r="H28" s="54" t="str">
        <x:f>IF(OR(AND(A28="",B28=""),D28="",G28=""),"",MAX(0,TODAY()-D28))</x:f>
      </x:c>
      <x:c r="I28" t="str">
        <x:f>IF(AND(A28="",B28=""),"",IF(G28=0,"Betalt",IF(H28=0,"Ikke forfalden",IF(H28&lt;=30,"1-30 dage",IF(H28&lt;=60,"31-60 dage",IF(H28&lt;=90,"61-90 dage","90+ dage"))))))</x:f>
      </x:c>
      <x:c r="J28" s="17"/>
      <x:c r="K28" s="18" t="str"/>
    </x:row>
    <x:row r="29">
      <x:c r="A29" s="17" t="str"/>
      <x:c r="B29" s="12" t="str"/>
      <x:c r="C29" s="12" t="str"/>
      <x:c r="D29" s="12" t="str"/>
      <x:c r="E29" s="12"/>
      <x:c r="F29" s="18"/>
      <x:c r="G29" t="str">
        <x:f>IF(AND(A29="",B29=""),"",MAX(0,E29-F29))</x:f>
      </x:c>
      <x:c r="H29" s="54" t="str">
        <x:f>IF(OR(AND(A29="",B29=""),D29="",G29=""),"",MAX(0,TODAY()-D29))</x:f>
      </x:c>
      <x:c r="I29" t="str">
        <x:f>IF(AND(A29="",B29=""),"",IF(G29=0,"Betalt",IF(H29=0,"Ikke forfalden",IF(H29&lt;=30,"1-30 dage",IF(H29&lt;=60,"31-60 dage",IF(H29&lt;=90,"61-90 dage","90+ dage"))))))</x:f>
      </x:c>
      <x:c r="J29" s="17"/>
      <x:c r="K29" s="18" t="str"/>
    </x:row>
    <x:row r="30">
      <x:c r="A30" s="17" t="str"/>
      <x:c r="B30" s="12" t="str"/>
      <x:c r="C30" s="12" t="str"/>
      <x:c r="D30" s="12" t="str"/>
      <x:c r="E30" s="12"/>
      <x:c r="F30" s="18"/>
      <x:c r="G30" t="str">
        <x:f>IF(AND(A30="",B30=""),"",MAX(0,E30-F30))</x:f>
      </x:c>
      <x:c r="H30" s="54" t="str">
        <x:f>IF(OR(AND(A30="",B30=""),D30="",G30=""),"",MAX(0,TODAY()-D30))</x:f>
      </x:c>
      <x:c r="I30" t="str">
        <x:f>IF(AND(A30="",B30=""),"",IF(G30=0,"Betalt",IF(H30=0,"Ikke forfalden",IF(H30&lt;=30,"1-30 dage",IF(H30&lt;=60,"31-60 dage",IF(H30&lt;=90,"61-90 dage","90+ dage"))))))</x:f>
      </x:c>
      <x:c r="J30" s="17"/>
      <x:c r="K30" s="18" t="str"/>
    </x:row>
    <x:row r="31">
      <x:c r="A31" s="17" t="str"/>
      <x:c r="B31" s="12" t="str"/>
      <x:c r="C31" s="12" t="str"/>
      <x:c r="D31" s="12" t="str"/>
      <x:c r="E31" s="12"/>
      <x:c r="F31" s="18"/>
      <x:c r="G31" t="str">
        <x:f>IF(AND(A31="",B31=""),"",MAX(0,E31-F31))</x:f>
      </x:c>
      <x:c r="H31" s="54" t="str">
        <x:f>IF(OR(AND(A31="",B31=""),D31="",G31=""),"",MAX(0,TODAY()-D31))</x:f>
      </x:c>
      <x:c r="I31" t="str">
        <x:f>IF(AND(A31="",B31=""),"",IF(G31=0,"Betalt",IF(H31=0,"Ikke forfalden",IF(H31&lt;=30,"1-30 dage",IF(H31&lt;=60,"31-60 dage",IF(H31&lt;=90,"61-90 dage","90+ dage"))))))</x:f>
      </x:c>
      <x:c r="J31" s="17"/>
      <x:c r="K31" s="18" t="str"/>
    </x:row>
    <x:row r="32">
      <x:c r="A32" s="17" t="str"/>
      <x:c r="B32" s="12" t="str"/>
      <x:c r="C32" s="12" t="str"/>
      <x:c r="D32" s="12" t="str"/>
      <x:c r="E32" s="12"/>
      <x:c r="F32" s="18"/>
      <x:c r="G32" t="str">
        <x:f>IF(AND(A32="",B32=""),"",MAX(0,E32-F32))</x:f>
      </x:c>
      <x:c r="H32" s="54" t="str">
        <x:f>IF(OR(AND(A32="",B32=""),D32="",G32=""),"",MAX(0,TODAY()-D32))</x:f>
      </x:c>
      <x:c r="I32" t="str">
        <x:f>IF(AND(A32="",B32=""),"",IF(G32=0,"Betalt",IF(H32=0,"Ikke forfalden",IF(H32&lt;=30,"1-30 dage",IF(H32&lt;=60,"31-60 dage",IF(H32&lt;=90,"61-90 dage","90+ dage"))))))</x:f>
      </x:c>
      <x:c r="J32" s="17"/>
      <x:c r="K32" s="18" t="str"/>
    </x:row>
    <x:row r="33">
      <x:c r="A33" s="17" t="str"/>
      <x:c r="B33" s="12" t="str"/>
      <x:c r="C33" s="12" t="str"/>
      <x:c r="D33" s="12" t="str"/>
      <x:c r="E33" s="12"/>
      <x:c r="F33" s="18"/>
      <x:c r="G33" t="str">
        <x:f>IF(AND(A33="",B33=""),"",MAX(0,E33-F33))</x:f>
      </x:c>
      <x:c r="H33" s="54" t="str">
        <x:f>IF(OR(AND(A33="",B33=""),D33="",G33=""),"",MAX(0,TODAY()-D33))</x:f>
      </x:c>
      <x:c r="I33" t="str">
        <x:f>IF(AND(A33="",B33=""),"",IF(G33=0,"Betalt",IF(H33=0,"Ikke forfalden",IF(H33&lt;=30,"1-30 dage",IF(H33&lt;=60,"31-60 dage",IF(H33&lt;=90,"61-90 dage","90+ dage"))))))</x:f>
      </x:c>
      <x:c r="J33" s="17"/>
      <x:c r="K33" s="18" t="str"/>
    </x:row>
    <x:row r="34">
      <x:c r="A34" s="17" t="str"/>
      <x:c r="B34" s="12" t="str"/>
      <x:c r="C34" s="12" t="str"/>
      <x:c r="D34" s="12" t="str"/>
      <x:c r="E34" s="12"/>
      <x:c r="F34" s="18"/>
      <x:c r="G34" t="str">
        <x:f>IF(AND(A34="",B34=""),"",MAX(0,E34-F34))</x:f>
      </x:c>
      <x:c r="H34" s="54" t="str">
        <x:f>IF(OR(AND(A34="",B34=""),D34="",G34=""),"",MAX(0,TODAY()-D34))</x:f>
      </x:c>
      <x:c r="I34" t="str">
        <x:f>IF(AND(A34="",B34=""),"",IF(G34=0,"Betalt",IF(H34=0,"Ikke forfalden",IF(H34&lt;=30,"1-30 dage",IF(H34&lt;=60,"31-60 dage",IF(H34&lt;=90,"61-90 dage","90+ dage"))))))</x:f>
      </x:c>
      <x:c r="J34" s="17"/>
      <x:c r="K34" s="18" t="str"/>
    </x:row>
    <x:row r="35">
      <x:c r="A35" s="17" t="str"/>
      <x:c r="B35" s="12" t="str"/>
      <x:c r="C35" s="12" t="str"/>
      <x:c r="D35" s="12" t="str"/>
      <x:c r="E35" s="12"/>
      <x:c r="F35" s="18"/>
      <x:c r="G35" t="str">
        <x:f>IF(AND(A35="",B35=""),"",MAX(0,E35-F35))</x:f>
      </x:c>
      <x:c r="H35" s="54" t="str">
        <x:f>IF(OR(AND(A35="",B35=""),D35="",G35=""),"",MAX(0,TODAY()-D35))</x:f>
      </x:c>
      <x:c r="I35" t="str">
        <x:f>IF(AND(A35="",B35=""),"",IF(G35=0,"Betalt",IF(H35=0,"Ikke forfalden",IF(H35&lt;=30,"1-30 dage",IF(H35&lt;=60,"31-60 dage",IF(H35&lt;=90,"61-90 dage","90+ dage"))))))</x:f>
      </x:c>
      <x:c r="J35" s="17"/>
      <x:c r="K35" s="18" t="str"/>
    </x:row>
    <x:row r="36">
      <x:c r="A36" s="17" t="str"/>
      <x:c r="B36" s="12" t="str"/>
      <x:c r="C36" s="12" t="str"/>
      <x:c r="D36" s="12" t="str"/>
      <x:c r="E36" s="12"/>
      <x:c r="F36" s="18"/>
      <x:c r="G36" t="str">
        <x:f>IF(AND(A36="",B36=""),"",MAX(0,E36-F36))</x:f>
      </x:c>
      <x:c r="H36" s="54" t="str">
        <x:f>IF(OR(AND(A36="",B36=""),D36="",G36=""),"",MAX(0,TODAY()-D36))</x:f>
      </x:c>
      <x:c r="I36" t="str">
        <x:f>IF(AND(A36="",B36=""),"",IF(G36=0,"Betalt",IF(H36=0,"Ikke forfalden",IF(H36&lt;=30,"1-30 dage",IF(H36&lt;=60,"31-60 dage",IF(H36&lt;=90,"61-90 dage","90+ dage"))))))</x:f>
      </x:c>
      <x:c r="J36" s="17"/>
      <x:c r="K36" s="18" t="str"/>
    </x:row>
    <x:row r="37">
      <x:c r="A37" s="17" t="str"/>
      <x:c r="B37" s="12" t="str"/>
      <x:c r="C37" s="12" t="str"/>
      <x:c r="D37" s="12" t="str"/>
      <x:c r="E37" s="12"/>
      <x:c r="F37" s="18"/>
      <x:c r="G37" t="str">
        <x:f>IF(AND(A37="",B37=""),"",MAX(0,E37-F37))</x:f>
      </x:c>
      <x:c r="H37" s="54" t="str">
        <x:f>IF(OR(AND(A37="",B37=""),D37="",G37=""),"",MAX(0,TODAY()-D37))</x:f>
      </x:c>
      <x:c r="I37" t="str">
        <x:f>IF(AND(A37="",B37=""),"",IF(G37=0,"Betalt",IF(H37=0,"Ikke forfalden",IF(H37&lt;=30,"1-30 dage",IF(H37&lt;=60,"31-60 dage",IF(H37&lt;=90,"61-90 dage","90+ dage"))))))</x:f>
      </x:c>
      <x:c r="J37" s="17"/>
      <x:c r="K37" s="18" t="str"/>
    </x:row>
    <x:row r="38">
      <x:c r="A38" s="17" t="str"/>
      <x:c r="B38" s="12" t="str"/>
      <x:c r="C38" s="12" t="str"/>
      <x:c r="D38" s="12" t="str"/>
      <x:c r="E38" s="12"/>
      <x:c r="F38" s="18"/>
      <x:c r="G38" t="str">
        <x:f>IF(AND(A38="",B38=""),"",MAX(0,E38-F38))</x:f>
      </x:c>
      <x:c r="H38" s="54" t="str">
        <x:f>IF(OR(AND(A38="",B38=""),D38="",G38=""),"",MAX(0,TODAY()-D38))</x:f>
      </x:c>
      <x:c r="I38" t="str">
        <x:f>IF(AND(A38="",B38=""),"",IF(G38=0,"Betalt",IF(H38=0,"Ikke forfalden",IF(H38&lt;=30,"1-30 dage",IF(H38&lt;=60,"31-60 dage",IF(H38&lt;=90,"61-90 dage","90+ dage"))))))</x:f>
      </x:c>
      <x:c r="J38" s="17"/>
      <x:c r="K38" s="18" t="str"/>
    </x:row>
    <x:row r="39">
      <x:c r="A39" s="17" t="str"/>
      <x:c r="B39" s="12" t="str"/>
      <x:c r="C39" s="12" t="str"/>
      <x:c r="D39" s="12" t="str"/>
      <x:c r="E39" s="12"/>
      <x:c r="F39" s="18"/>
      <x:c r="G39" t="str">
        <x:f>IF(AND(A39="",B39=""),"",MAX(0,E39-F39))</x:f>
      </x:c>
      <x:c r="H39" s="54" t="str">
        <x:f>IF(OR(AND(A39="",B39=""),D39="",G39=""),"",MAX(0,TODAY()-D39))</x:f>
      </x:c>
      <x:c r="I39" t="str">
        <x:f>IF(AND(A39="",B39=""),"",IF(G39=0,"Betalt",IF(H39=0,"Ikke forfalden",IF(H39&lt;=30,"1-30 dage",IF(H39&lt;=60,"31-60 dage",IF(H39&lt;=90,"61-90 dage","90+ dage"))))))</x:f>
      </x:c>
      <x:c r="J39" s="17"/>
      <x:c r="K39" s="18" t="str"/>
    </x:row>
    <x:row r="40">
      <x:c r="A40" s="17" t="str"/>
      <x:c r="B40" s="12" t="str"/>
      <x:c r="C40" s="12" t="str"/>
      <x:c r="D40" s="12" t="str"/>
      <x:c r="E40" s="12"/>
      <x:c r="F40" s="18"/>
      <x:c r="G40" t="str">
        <x:f>IF(AND(A40="",B40=""),"",MAX(0,E40-F40))</x:f>
      </x:c>
      <x:c r="H40" s="54" t="str">
        <x:f>IF(OR(AND(A40="",B40=""),D40="",G40=""),"",MAX(0,TODAY()-D40))</x:f>
      </x:c>
      <x:c r="I40" t="str">
        <x:f>IF(AND(A40="",B40=""),"",IF(G40=0,"Betalt",IF(H40=0,"Ikke forfalden",IF(H40&lt;=30,"1-30 dage",IF(H40&lt;=60,"31-60 dage",IF(H40&lt;=90,"61-90 dage","90+ dage"))))))</x:f>
      </x:c>
      <x:c r="J40" s="17"/>
      <x:c r="K40" s="18" t="str"/>
    </x:row>
    <x:row r="41">
      <x:c r="A41" s="17" t="str"/>
      <x:c r="B41" s="12" t="str"/>
      <x:c r="C41" s="12" t="str"/>
      <x:c r="D41" s="12" t="str"/>
      <x:c r="E41" s="12"/>
      <x:c r="F41" s="18"/>
      <x:c r="G41" t="str">
        <x:f>IF(AND(A41="",B41=""),"",MAX(0,E41-F41))</x:f>
      </x:c>
      <x:c r="H41" s="54" t="str">
        <x:f>IF(OR(AND(A41="",B41=""),D41="",G41=""),"",MAX(0,TODAY()-D41))</x:f>
      </x:c>
      <x:c r="I41" t="str">
        <x:f>IF(AND(A41="",B41=""),"",IF(G41=0,"Betalt",IF(H41=0,"Ikke forfalden",IF(H41&lt;=30,"1-30 dage",IF(H41&lt;=60,"31-60 dage",IF(H41&lt;=90,"61-90 dage","90+ dage"))))))</x:f>
      </x:c>
      <x:c r="J41" s="17"/>
      <x:c r="K41" s="18" t="str"/>
    </x:row>
    <x:row r="42">
      <x:c r="A42" s="17" t="str"/>
      <x:c r="B42" s="12" t="str"/>
      <x:c r="C42" s="12" t="str"/>
      <x:c r="D42" s="12" t="str"/>
      <x:c r="E42" s="12"/>
      <x:c r="F42" s="18"/>
      <x:c r="G42" t="str">
        <x:f>IF(AND(A42="",B42=""),"",MAX(0,E42-F42))</x:f>
      </x:c>
      <x:c r="H42" s="54" t="str">
        <x:f>IF(OR(AND(A42="",B42=""),D42="",G42=""),"",MAX(0,TODAY()-D42))</x:f>
      </x:c>
      <x:c r="I42" t="str">
        <x:f>IF(AND(A42="",B42=""),"",IF(G42=0,"Betalt",IF(H42=0,"Ikke forfalden",IF(H42&lt;=30,"1-30 dage",IF(H42&lt;=60,"31-60 dage",IF(H42&lt;=90,"61-90 dage","90+ dage"))))))</x:f>
      </x:c>
      <x:c r="J42" s="17"/>
      <x:c r="K42" s="18" t="str"/>
    </x:row>
    <x:row r="43">
      <x:c r="A43" s="17" t="str"/>
      <x:c r="B43" s="12" t="str"/>
      <x:c r="C43" s="12" t="str"/>
      <x:c r="D43" s="12" t="str"/>
      <x:c r="E43" s="12"/>
      <x:c r="F43" s="18"/>
      <x:c r="G43" t="str">
        <x:f>IF(AND(A43="",B43=""),"",MAX(0,E43-F43))</x:f>
      </x:c>
      <x:c r="H43" s="54" t="str">
        <x:f>IF(OR(AND(A43="",B43=""),D43="",G43=""),"",MAX(0,TODAY()-D43))</x:f>
      </x:c>
      <x:c r="I43" t="str">
        <x:f>IF(AND(A43="",B43=""),"",IF(G43=0,"Betalt",IF(H43=0,"Ikke forfalden",IF(H43&lt;=30,"1-30 dage",IF(H43&lt;=60,"31-60 dage",IF(H43&lt;=90,"61-90 dage","90+ dage"))))))</x:f>
      </x:c>
      <x:c r="J43" s="17"/>
      <x:c r="K43" s="18" t="str"/>
    </x:row>
    <x:row r="44">
      <x:c r="A44" s="17" t="str"/>
      <x:c r="B44" s="12" t="str"/>
      <x:c r="C44" s="12" t="str"/>
      <x:c r="D44" s="12" t="str"/>
      <x:c r="E44" s="12"/>
      <x:c r="F44" s="18"/>
      <x:c r="G44" t="str">
        <x:f>IF(AND(A44="",B44=""),"",MAX(0,E44-F44))</x:f>
      </x:c>
      <x:c r="H44" s="54" t="str">
        <x:f>IF(OR(AND(A44="",B44=""),D44="",G44=""),"",MAX(0,TODAY()-D44))</x:f>
      </x:c>
      <x:c r="I44" t="str">
        <x:f>IF(AND(A44="",B44=""),"",IF(G44=0,"Betalt",IF(H44=0,"Ikke forfalden",IF(H44&lt;=30,"1-30 dage",IF(H44&lt;=60,"31-60 dage",IF(H44&lt;=90,"61-90 dage","90+ dage"))))))</x:f>
      </x:c>
      <x:c r="J44" s="17"/>
      <x:c r="K44" s="18" t="str"/>
    </x:row>
    <x:row r="45">
      <x:c r="A45" s="17" t="str"/>
      <x:c r="B45" s="12" t="str"/>
      <x:c r="C45" s="12" t="str"/>
      <x:c r="D45" s="12" t="str"/>
      <x:c r="E45" s="12"/>
      <x:c r="F45" s="18"/>
      <x:c r="G45" t="str">
        <x:f>IF(AND(A45="",B45=""),"",MAX(0,E45-F45))</x:f>
      </x:c>
      <x:c r="H45" s="54" t="str">
        <x:f>IF(OR(AND(A45="",B45=""),D45="",G45=""),"",MAX(0,TODAY()-D45))</x:f>
      </x:c>
      <x:c r="I45" t="str">
        <x:f>IF(AND(A45="",B45=""),"",IF(G45=0,"Betalt",IF(H45=0,"Ikke forfalden",IF(H45&lt;=30,"1-30 dage",IF(H45&lt;=60,"31-60 dage",IF(H45&lt;=90,"61-90 dage","90+ dage"))))))</x:f>
      </x:c>
      <x:c r="J45" s="17"/>
      <x:c r="K45" s="18" t="str"/>
    </x:row>
    <x:row r="46">
      <x:c r="A46" s="17" t="str"/>
      <x:c r="B46" s="12" t="str"/>
      <x:c r="C46" s="12" t="str"/>
      <x:c r="D46" s="12" t="str"/>
      <x:c r="E46" s="12"/>
      <x:c r="F46" s="18"/>
      <x:c r="G46" t="str">
        <x:f>IF(AND(A46="",B46=""),"",MAX(0,E46-F46))</x:f>
      </x:c>
      <x:c r="H46" s="54" t="str">
        <x:f>IF(OR(AND(A46="",B46=""),D46="",G46=""),"",MAX(0,TODAY()-D46))</x:f>
      </x:c>
      <x:c r="I46" t="str">
        <x:f>IF(AND(A46="",B46=""),"",IF(G46=0,"Betalt",IF(H46=0,"Ikke forfalden",IF(H46&lt;=30,"1-30 dage",IF(H46&lt;=60,"31-60 dage",IF(H46&lt;=90,"61-90 dage","90+ dage"))))))</x:f>
      </x:c>
      <x:c r="J46" s="17"/>
      <x:c r="K46" s="18" t="str"/>
    </x:row>
    <x:row r="47">
      <x:c r="A47" s="17" t="str"/>
      <x:c r="B47" s="12" t="str"/>
      <x:c r="C47" s="12" t="str"/>
      <x:c r="D47" s="12" t="str"/>
      <x:c r="E47" s="12"/>
      <x:c r="F47" s="18"/>
      <x:c r="G47" t="str">
        <x:f>IF(AND(A47="",B47=""),"",MAX(0,E47-F47))</x:f>
      </x:c>
      <x:c r="H47" s="54" t="str">
        <x:f>IF(OR(AND(A47="",B47=""),D47="",G47=""),"",MAX(0,TODAY()-D47))</x:f>
      </x:c>
      <x:c r="I47" t="str">
        <x:f>IF(AND(A47="",B47=""),"",IF(G47=0,"Betalt",IF(H47=0,"Ikke forfalden",IF(H47&lt;=30,"1-30 dage",IF(H47&lt;=60,"31-60 dage",IF(H47&lt;=90,"61-90 dage","90+ dage"))))))</x:f>
      </x:c>
      <x:c r="J47" s="17"/>
      <x:c r="K47" s="18" t="str"/>
    </x:row>
    <x:row r="48">
      <x:c r="A48" s="17" t="str"/>
      <x:c r="B48" s="12" t="str"/>
      <x:c r="C48" s="12" t="str"/>
      <x:c r="D48" s="12" t="str"/>
      <x:c r="E48" s="12"/>
      <x:c r="F48" s="18"/>
      <x:c r="G48" t="str">
        <x:f>IF(AND(A48="",B48=""),"",MAX(0,E48-F48))</x:f>
      </x:c>
      <x:c r="H48" s="54" t="str">
        <x:f>IF(OR(AND(A48="",B48=""),D48="",G48=""),"",MAX(0,TODAY()-D48))</x:f>
      </x:c>
      <x:c r="I48" t="str">
        <x:f>IF(AND(A48="",B48=""),"",IF(G48=0,"Betalt",IF(H48=0,"Ikke forfalden",IF(H48&lt;=30,"1-30 dage",IF(H48&lt;=60,"31-60 dage",IF(H48&lt;=90,"61-90 dage","90+ dage"))))))</x:f>
      </x:c>
      <x:c r="J48" s="17"/>
      <x:c r="K48" s="18" t="str"/>
    </x:row>
    <x:row r="49">
      <x:c r="A49" s="17" t="str"/>
      <x:c r="B49" s="12" t="str"/>
      <x:c r="C49" s="12" t="str"/>
      <x:c r="D49" s="12" t="str"/>
      <x:c r="E49" s="12"/>
      <x:c r="F49" s="18"/>
      <x:c r="G49" t="str">
        <x:f>IF(AND(A49="",B49=""),"",MAX(0,E49-F49))</x:f>
      </x:c>
      <x:c r="H49" s="54" t="str">
        <x:f>IF(OR(AND(A49="",B49=""),D49="",G49=""),"",MAX(0,TODAY()-D49))</x:f>
      </x:c>
      <x:c r="I49" t="str">
        <x:f>IF(AND(A49="",B49=""),"",IF(G49=0,"Betalt",IF(H49=0,"Ikke forfalden",IF(H49&lt;=30,"1-30 dage",IF(H49&lt;=60,"31-60 dage",IF(H49&lt;=90,"61-90 dage","90+ dage"))))))</x:f>
      </x:c>
      <x:c r="J49" s="17"/>
      <x:c r="K49" s="18" t="str"/>
    </x:row>
    <x:row r="50">
      <x:c r="A50" s="17" t="str"/>
      <x:c r="B50" s="12" t="str"/>
      <x:c r="C50" s="12" t="str"/>
      <x:c r="D50" s="12" t="str"/>
      <x:c r="E50" s="12"/>
      <x:c r="F50" s="18"/>
      <x:c r="G50" t="str">
        <x:f>IF(AND(A50="",B50=""),"",MAX(0,E50-F50))</x:f>
      </x:c>
      <x:c r="H50" s="54" t="str">
        <x:f>IF(OR(AND(A50="",B50=""),D50="",G50=""),"",MAX(0,TODAY()-D50))</x:f>
      </x:c>
      <x:c r="I50" t="str">
        <x:f>IF(AND(A50="",B50=""),"",IF(G50=0,"Betalt",IF(H50=0,"Ikke forfalden",IF(H50&lt;=30,"1-30 dage",IF(H50&lt;=60,"31-60 dage",IF(H50&lt;=90,"61-90 dage","90+ dage"))))))</x:f>
      </x:c>
      <x:c r="J50" s="17"/>
      <x:c r="K50" s="18" t="str"/>
    </x:row>
    <x:row r="51">
      <x:c r="A51" s="17" t="str"/>
      <x:c r="B51" s="12" t="str"/>
      <x:c r="C51" s="12" t="str"/>
      <x:c r="D51" s="12" t="str"/>
      <x:c r="E51" s="12"/>
      <x:c r="F51" s="18"/>
      <x:c r="G51" t="str">
        <x:f>IF(AND(A51="",B51=""),"",MAX(0,E51-F51))</x:f>
      </x:c>
      <x:c r="H51" s="54" t="str">
        <x:f>IF(OR(AND(A51="",B51=""),D51="",G51=""),"",MAX(0,TODAY()-D51))</x:f>
      </x:c>
      <x:c r="I51" t="str">
        <x:f>IF(AND(A51="",B51=""),"",IF(G51=0,"Betalt",IF(H51=0,"Ikke forfalden",IF(H51&lt;=30,"1-30 dage",IF(H51&lt;=60,"31-60 dage",IF(H51&lt;=90,"61-90 dage","90+ dage"))))))</x:f>
      </x:c>
      <x:c r="J51" s="17"/>
      <x:c r="K51" s="18" t="str"/>
    </x:row>
    <x:row r="52">
      <x:c r="A52" s="17" t="str"/>
      <x:c r="B52" s="12" t="str"/>
      <x:c r="C52" s="12" t="str"/>
      <x:c r="D52" s="12" t="str"/>
      <x:c r="E52" s="12"/>
      <x:c r="F52" s="18"/>
      <x:c r="G52" t="str">
        <x:f>IF(AND(A52="",B52=""),"",MAX(0,E52-F52))</x:f>
      </x:c>
      <x:c r="H52" s="54" t="str">
        <x:f>IF(OR(AND(A52="",B52=""),D52="",G52=""),"",MAX(0,TODAY()-D52))</x:f>
      </x:c>
      <x:c r="I52" t="str">
        <x:f>IF(AND(A52="",B52=""),"",IF(G52=0,"Betalt",IF(H52=0,"Ikke forfalden",IF(H52&lt;=30,"1-30 dage",IF(H52&lt;=60,"31-60 dage",IF(H52&lt;=90,"61-90 dage","90+ dage"))))))</x:f>
      </x:c>
      <x:c r="J52" s="17"/>
      <x:c r="K52" s="18" t="str"/>
    </x:row>
    <x:row r="53">
      <x:c r="A53" s="17" t="str"/>
      <x:c r="B53" s="12" t="str"/>
      <x:c r="C53" s="12" t="str"/>
      <x:c r="D53" s="12" t="str"/>
      <x:c r="E53" s="12"/>
      <x:c r="F53" s="18"/>
      <x:c r="G53" t="str">
        <x:f>IF(AND(A53="",B53=""),"",MAX(0,E53-F53))</x:f>
      </x:c>
      <x:c r="H53" s="54" t="str">
        <x:f>IF(OR(AND(A53="",B53=""),D53="",G53=""),"",MAX(0,TODAY()-D53))</x:f>
      </x:c>
      <x:c r="I53" t="str">
        <x:f>IF(AND(A53="",B53=""),"",IF(G53=0,"Betalt",IF(H53=0,"Ikke forfalden",IF(H53&lt;=30,"1-30 dage",IF(H53&lt;=60,"31-60 dage",IF(H53&lt;=90,"61-90 dage","90+ dage"))))))</x:f>
      </x:c>
      <x:c r="J53" s="17"/>
      <x:c r="K53" s="18" t="str"/>
    </x:row>
    <x:row r="54">
      <x:c r="A54" s="17" t="str"/>
      <x:c r="B54" s="12" t="str"/>
      <x:c r="C54" s="12" t="str"/>
      <x:c r="D54" s="12" t="str"/>
      <x:c r="E54" s="12"/>
      <x:c r="F54" s="18"/>
      <x:c r="G54" t="str">
        <x:f>IF(AND(A54="",B54=""),"",MAX(0,E54-F54))</x:f>
      </x:c>
      <x:c r="H54" s="54" t="str">
        <x:f>IF(OR(AND(A54="",B54=""),D54="",G54=""),"",MAX(0,TODAY()-D54))</x:f>
      </x:c>
      <x:c r="I54" t="str">
        <x:f>IF(AND(A54="",B54=""),"",IF(G54=0,"Betalt",IF(H54=0,"Ikke forfalden",IF(H54&lt;=30,"1-30 dage",IF(H54&lt;=60,"31-60 dage",IF(H54&lt;=90,"61-90 dage","90+ dage"))))))</x:f>
      </x:c>
      <x:c r="J54" s="17"/>
      <x:c r="K54" s="18" t="str"/>
    </x:row>
    <x:row r="55">
      <x:c r="A55" s="17" t="str"/>
      <x:c r="B55" s="12" t="str"/>
      <x:c r="C55" s="12" t="str"/>
      <x:c r="D55" s="12" t="str"/>
      <x:c r="E55" s="12"/>
      <x:c r="F55" s="18"/>
      <x:c r="G55" t="str">
        <x:f>IF(AND(A55="",B55=""),"",MAX(0,E55-F55))</x:f>
      </x:c>
      <x:c r="H55" s="54" t="str">
        <x:f>IF(OR(AND(A55="",B55=""),D55="",G55=""),"",MAX(0,TODAY()-D55))</x:f>
      </x:c>
      <x:c r="I55" t="str">
        <x:f>IF(AND(A55="",B55=""),"",IF(G55=0,"Betalt",IF(H55=0,"Ikke forfalden",IF(H55&lt;=30,"1-30 dage",IF(H55&lt;=60,"31-60 dage",IF(H55&lt;=90,"61-90 dage","90+ dage"))))))</x:f>
      </x:c>
      <x:c r="J55" s="17"/>
      <x:c r="K55" s="18" t="str"/>
    </x:row>
    <x:row r="56">
      <x:c r="A56" s="17" t="str"/>
      <x:c r="B56" s="12" t="str"/>
      <x:c r="C56" s="12" t="str"/>
      <x:c r="D56" s="12" t="str"/>
      <x:c r="E56" s="12"/>
      <x:c r="F56" s="18"/>
      <x:c r="G56" t="str">
        <x:f>IF(AND(A56="",B56=""),"",MAX(0,E56-F56))</x:f>
      </x:c>
      <x:c r="H56" s="54" t="str">
        <x:f>IF(OR(AND(A56="",B56=""),D56="",G56=""),"",MAX(0,TODAY()-D56))</x:f>
      </x:c>
      <x:c r="I56" t="str">
        <x:f>IF(AND(A56="",B56=""),"",IF(G56=0,"Betalt",IF(H56=0,"Ikke forfalden",IF(H56&lt;=30,"1-30 dage",IF(H56&lt;=60,"31-60 dage",IF(H56&lt;=90,"61-90 dage","90+ dage"))))))</x:f>
      </x:c>
      <x:c r="J56" s="17"/>
      <x:c r="K56" s="18" t="str"/>
    </x:row>
    <x:row r="57">
      <x:c r="A57" s="17" t="str"/>
      <x:c r="B57" s="12" t="str"/>
      <x:c r="C57" s="12" t="str"/>
      <x:c r="D57" s="12" t="str"/>
      <x:c r="E57" s="12"/>
      <x:c r="F57" s="18"/>
      <x:c r="G57" t="str">
        <x:f>IF(AND(A57="",B57=""),"",MAX(0,E57-F57))</x:f>
      </x:c>
      <x:c r="H57" s="54" t="str">
        <x:f>IF(OR(AND(A57="",B57=""),D57="",G57=""),"",MAX(0,TODAY()-D57))</x:f>
      </x:c>
      <x:c r="I57" t="str">
        <x:f>IF(AND(A57="",B57=""),"",IF(G57=0,"Betalt",IF(H57=0,"Ikke forfalden",IF(H57&lt;=30,"1-30 dage",IF(H57&lt;=60,"31-60 dage",IF(H57&lt;=90,"61-90 dage","90+ dage"))))))</x:f>
      </x:c>
      <x:c r="J57" s="17"/>
      <x:c r="K57" s="18" t="str"/>
    </x:row>
    <x:row r="58">
      <x:c r="A58" s="17" t="str"/>
      <x:c r="B58" s="12" t="str"/>
      <x:c r="C58" s="12" t="str"/>
      <x:c r="D58" s="12" t="str"/>
      <x:c r="E58" s="12"/>
      <x:c r="F58" s="18"/>
      <x:c r="G58" t="str">
        <x:f>IF(AND(A58="",B58=""),"",MAX(0,E58-F58))</x:f>
      </x:c>
      <x:c r="H58" s="54" t="str">
        <x:f>IF(OR(AND(A58="",B58=""),D58="",G58=""),"",MAX(0,TODAY()-D58))</x:f>
      </x:c>
      <x:c r="I58" t="str">
        <x:f>IF(AND(A58="",B58=""),"",IF(G58=0,"Betalt",IF(H58=0,"Ikke forfalden",IF(H58&lt;=30,"1-30 dage",IF(H58&lt;=60,"31-60 dage",IF(H58&lt;=90,"61-90 dage","90+ dage"))))))</x:f>
      </x:c>
      <x:c r="J58" s="17"/>
      <x:c r="K58" s="18" t="str"/>
    </x:row>
    <x:row r="59">
      <x:c r="A59" s="17" t="str"/>
      <x:c r="B59" s="12" t="str"/>
      <x:c r="C59" s="12" t="str"/>
      <x:c r="D59" s="12" t="str"/>
      <x:c r="E59" s="12"/>
      <x:c r="F59" s="18"/>
      <x:c r="G59" t="str">
        <x:f>IF(AND(A59="",B59=""),"",MAX(0,E59-F59))</x:f>
      </x:c>
      <x:c r="H59" s="54" t="str">
        <x:f>IF(OR(AND(A59="",B59=""),D59="",G59=""),"",MAX(0,TODAY()-D59))</x:f>
      </x:c>
      <x:c r="I59" t="str">
        <x:f>IF(AND(A59="",B59=""),"",IF(G59=0,"Betalt",IF(H59=0,"Ikke forfalden",IF(H59&lt;=30,"1-30 dage",IF(H59&lt;=60,"31-60 dage",IF(H59&lt;=90,"61-90 dage","90+ dage"))))))</x:f>
      </x:c>
      <x:c r="J59" s="17"/>
      <x:c r="K59" s="18" t="str"/>
    </x:row>
    <x:row r="60">
      <x:c r="A60" s="17" t="str"/>
      <x:c r="B60" s="12" t="str"/>
      <x:c r="C60" s="12" t="str"/>
      <x:c r="D60" s="12" t="str"/>
      <x:c r="E60" s="12"/>
      <x:c r="F60" s="18"/>
      <x:c r="G60" t="str">
        <x:f>IF(AND(A60="",B60=""),"",MAX(0,E60-F60))</x:f>
      </x:c>
      <x:c r="H60" s="54" t="str">
        <x:f>IF(OR(AND(A60="",B60=""),D60="",G60=""),"",MAX(0,TODAY()-D60))</x:f>
      </x:c>
      <x:c r="I60" t="str">
        <x:f>IF(AND(A60="",B60=""),"",IF(G60=0,"Betalt",IF(H60=0,"Ikke forfalden",IF(H60&lt;=30,"1-30 dage",IF(H60&lt;=60,"31-60 dage",IF(H60&lt;=90,"61-90 dage","90+ dage"))))))</x:f>
      </x:c>
      <x:c r="J60" s="17"/>
      <x:c r="K60" s="18" t="str"/>
    </x:row>
    <x:row r="61">
      <x:c r="A61" s="17" t="str"/>
      <x:c r="B61" s="12" t="str"/>
      <x:c r="C61" s="12" t="str"/>
      <x:c r="D61" s="12" t="str"/>
      <x:c r="E61" s="12"/>
      <x:c r="F61" s="18"/>
      <x:c r="G61" t="str">
        <x:f>IF(AND(A61="",B61=""),"",MAX(0,E61-F61))</x:f>
      </x:c>
      <x:c r="H61" s="54" t="str">
        <x:f>IF(OR(AND(A61="",B61=""),D61="",G61=""),"",MAX(0,TODAY()-D61))</x:f>
      </x:c>
      <x:c r="I61" t="str">
        <x:f>IF(AND(A61="",B61=""),"",IF(G61=0,"Betalt",IF(H61=0,"Ikke forfalden",IF(H61&lt;=30,"1-30 dage",IF(H61&lt;=60,"31-60 dage",IF(H61&lt;=90,"61-90 dage","90+ dage"))))))</x:f>
      </x:c>
      <x:c r="J61" s="17"/>
      <x:c r="K61" s="18" t="str"/>
    </x:row>
    <x:row r="62">
      <x:c r="A62" s="17" t="str"/>
      <x:c r="B62" s="12" t="str"/>
      <x:c r="C62" s="12" t="str"/>
      <x:c r="D62" s="12" t="str"/>
      <x:c r="E62" s="12"/>
      <x:c r="F62" s="18"/>
      <x:c r="G62" t="str">
        <x:f>IF(AND(A62="",B62=""),"",MAX(0,E62-F62))</x:f>
      </x:c>
      <x:c r="H62" s="54" t="str">
        <x:f>IF(OR(AND(A62="",B62=""),D62="",G62=""),"",MAX(0,TODAY()-D62))</x:f>
      </x:c>
      <x:c r="I62" t="str">
        <x:f>IF(AND(A62="",B62=""),"",IF(G62=0,"Betalt",IF(H62=0,"Ikke forfalden",IF(H62&lt;=30,"1-30 dage",IF(H62&lt;=60,"31-60 dage",IF(H62&lt;=90,"61-90 dage","90+ dage"))))))</x:f>
      </x:c>
      <x:c r="J62" s="17"/>
      <x:c r="K62" s="18" t="str"/>
    </x:row>
    <x:row r="63">
      <x:c r="A63" s="17" t="str"/>
      <x:c r="B63" s="12" t="str"/>
      <x:c r="C63" s="12" t="str"/>
      <x:c r="D63" s="12" t="str"/>
      <x:c r="E63" s="12"/>
      <x:c r="F63" s="18"/>
      <x:c r="G63" t="str">
        <x:f>IF(AND(A63="",B63=""),"",MAX(0,E63-F63))</x:f>
      </x:c>
      <x:c r="H63" s="54" t="str">
        <x:f>IF(OR(AND(A63="",B63=""),D63="",G63=""),"",MAX(0,TODAY()-D63))</x:f>
      </x:c>
      <x:c r="I63" t="str">
        <x:f>IF(AND(A63="",B63=""),"",IF(G63=0,"Betalt",IF(H63=0,"Ikke forfalden",IF(H63&lt;=30,"1-30 dage",IF(H63&lt;=60,"31-60 dage",IF(H63&lt;=90,"61-90 dage","90+ dage"))))))</x:f>
      </x:c>
      <x:c r="J63" s="17"/>
      <x:c r="K63" s="18" t="str"/>
    </x:row>
    <x:row r="64">
      <x:c r="A64" s="17" t="str"/>
      <x:c r="B64" s="12" t="str"/>
      <x:c r="C64" s="12" t="str"/>
      <x:c r="D64" s="12" t="str"/>
      <x:c r="E64" s="12"/>
      <x:c r="F64" s="18"/>
      <x:c r="G64" t="str">
        <x:f>IF(AND(A64="",B64=""),"",MAX(0,E64-F64))</x:f>
      </x:c>
      <x:c r="H64" s="54" t="str">
        <x:f>IF(OR(AND(A64="",B64=""),D64="",G64=""),"",MAX(0,TODAY()-D64))</x:f>
      </x:c>
      <x:c r="I64" t="str">
        <x:f>IF(AND(A64="",B64=""),"",IF(G64=0,"Betalt",IF(H64=0,"Ikke forfalden",IF(H64&lt;=30,"1-30 dage",IF(H64&lt;=60,"31-60 dage",IF(H64&lt;=90,"61-90 dage","90+ dage"))))))</x:f>
      </x:c>
      <x:c r="J64" s="17"/>
      <x:c r="K64" s="18" t="str"/>
    </x:row>
    <x:row r="65">
      <x:c r="A65" s="17" t="str"/>
      <x:c r="B65" s="12" t="str"/>
      <x:c r="C65" s="12" t="str"/>
      <x:c r="D65" s="12" t="str"/>
      <x:c r="E65" s="12"/>
      <x:c r="F65" s="18"/>
      <x:c r="G65" t="str">
        <x:f>IF(AND(A65="",B65=""),"",MAX(0,E65-F65))</x:f>
      </x:c>
      <x:c r="H65" s="54" t="str">
        <x:f>IF(OR(AND(A65="",B65=""),D65="",G65=""),"",MAX(0,TODAY()-D65))</x:f>
      </x:c>
      <x:c r="I65" t="str">
        <x:f>IF(AND(A65="",B65=""),"",IF(G65=0,"Betalt",IF(H65=0,"Ikke forfalden",IF(H65&lt;=30,"1-30 dage",IF(H65&lt;=60,"31-60 dage",IF(H65&lt;=90,"61-90 dage","90+ dage"))))))</x:f>
      </x:c>
      <x:c r="J65" s="17"/>
      <x:c r="K65" s="18" t="str"/>
    </x:row>
    <x:row r="66">
      <x:c r="A66" s="17" t="str"/>
      <x:c r="B66" s="12" t="str"/>
      <x:c r="C66" s="12" t="str"/>
      <x:c r="D66" s="12" t="str"/>
      <x:c r="E66" s="12"/>
      <x:c r="F66" s="18"/>
      <x:c r="G66" t="str">
        <x:f>IF(AND(A66="",B66=""),"",MAX(0,E66-F66))</x:f>
      </x:c>
      <x:c r="H66" s="54" t="str">
        <x:f>IF(OR(AND(A66="",B66=""),D66="",G66=""),"",MAX(0,TODAY()-D66))</x:f>
      </x:c>
      <x:c r="I66" t="str">
        <x:f>IF(AND(A66="",B66=""),"",IF(G66=0,"Betalt",IF(H66=0,"Ikke forfalden",IF(H66&lt;=30,"1-30 dage",IF(H66&lt;=60,"31-60 dage",IF(H66&lt;=90,"61-90 dage","90+ dage"))))))</x:f>
      </x:c>
      <x:c r="J66" s="17"/>
      <x:c r="K66" s="18" t="str"/>
    </x:row>
    <x:row r="67">
      <x:c r="A67" s="17" t="str"/>
      <x:c r="B67" s="12" t="str"/>
      <x:c r="C67" s="12" t="str"/>
      <x:c r="D67" s="12" t="str"/>
      <x:c r="E67" s="12"/>
      <x:c r="F67" s="18"/>
      <x:c r="G67" t="str">
        <x:f>IF(AND(A67="",B67=""),"",MAX(0,E67-F67))</x:f>
      </x:c>
      <x:c r="H67" s="54" t="str">
        <x:f>IF(OR(AND(A67="",B67=""),D67="",G67=""),"",MAX(0,TODAY()-D67))</x:f>
      </x:c>
      <x:c r="I67" t="str">
        <x:f>IF(AND(A67="",B67=""),"",IF(G67=0,"Betalt",IF(H67=0,"Ikke forfalden",IF(H67&lt;=30,"1-30 dage",IF(H67&lt;=60,"31-60 dage",IF(H67&lt;=90,"61-90 dage","90+ dage"))))))</x:f>
      </x:c>
      <x:c r="J67" s="17"/>
      <x:c r="K67" s="18" t="str"/>
    </x:row>
    <x:row r="68">
      <x:c r="A68" s="17" t="str"/>
      <x:c r="B68" s="12" t="str"/>
      <x:c r="C68" s="12" t="str"/>
      <x:c r="D68" s="12" t="str"/>
      <x:c r="E68" s="12"/>
      <x:c r="F68" s="18"/>
      <x:c r="G68" t="str">
        <x:f>IF(AND(A68="",B68=""),"",MAX(0,E68-F68))</x:f>
      </x:c>
      <x:c r="H68" s="54" t="str">
        <x:f>IF(OR(AND(A68="",B68=""),D68="",G68=""),"",MAX(0,TODAY()-D68))</x:f>
      </x:c>
      <x:c r="I68" t="str">
        <x:f>IF(AND(A68="",B68=""),"",IF(G68=0,"Betalt",IF(H68=0,"Ikke forfalden",IF(H68&lt;=30,"1-30 dage",IF(H68&lt;=60,"31-60 dage",IF(H68&lt;=90,"61-90 dage","90+ dage"))))))</x:f>
      </x:c>
      <x:c r="J68" s="17"/>
      <x:c r="K68" s="18" t="str"/>
    </x:row>
    <x:row r="69">
      <x:c r="A69" s="17" t="str"/>
      <x:c r="B69" s="12" t="str"/>
      <x:c r="C69" s="12" t="str"/>
      <x:c r="D69" s="12" t="str"/>
      <x:c r="E69" s="12"/>
      <x:c r="F69" s="18"/>
      <x:c r="G69" t="str">
        <x:f>IF(AND(A69="",B69=""),"",MAX(0,E69-F69))</x:f>
      </x:c>
      <x:c r="H69" s="54" t="str">
        <x:f>IF(OR(AND(A69="",B69=""),D69="",G69=""),"",MAX(0,TODAY()-D69))</x:f>
      </x:c>
      <x:c r="I69" t="str">
        <x:f>IF(AND(A69="",B69=""),"",IF(G69=0,"Betalt",IF(H69=0,"Ikke forfalden",IF(H69&lt;=30,"1-30 dage",IF(H69&lt;=60,"31-60 dage",IF(H69&lt;=90,"61-90 dage","90+ dage"))))))</x:f>
      </x:c>
      <x:c r="J69" s="17"/>
      <x:c r="K69" s="18" t="str"/>
    </x:row>
    <x:row r="70">
      <x:c r="A70" s="17" t="str"/>
      <x:c r="B70" s="12" t="str"/>
      <x:c r="C70" s="12" t="str"/>
      <x:c r="D70" s="12" t="str"/>
      <x:c r="E70" s="12"/>
      <x:c r="F70" s="18"/>
      <x:c r="G70" t="str">
        <x:f>IF(AND(A70="",B70=""),"",MAX(0,E70-F70))</x:f>
      </x:c>
      <x:c r="H70" s="54" t="str">
        <x:f>IF(OR(AND(A70="",B70=""),D70="",G70=""),"",MAX(0,TODAY()-D70))</x:f>
      </x:c>
      <x:c r="I70" t="str">
        <x:f>IF(AND(A70="",B70=""),"",IF(G70=0,"Betalt",IF(H70=0,"Ikke forfalden",IF(H70&lt;=30,"1-30 dage",IF(H70&lt;=60,"31-60 dage",IF(H70&lt;=90,"61-90 dage","90+ dage"))))))</x:f>
      </x:c>
      <x:c r="J70" s="17"/>
      <x:c r="K70" s="18" t="str"/>
    </x:row>
    <x:row r="71">
      <x:c r="A71" s="17" t="str"/>
      <x:c r="B71" s="12" t="str"/>
      <x:c r="C71" s="12" t="str"/>
      <x:c r="D71" s="12" t="str"/>
      <x:c r="E71" s="12"/>
      <x:c r="F71" s="18"/>
      <x:c r="G71" t="str">
        <x:f>IF(AND(A71="",B71=""),"",MAX(0,E71-F71))</x:f>
      </x:c>
      <x:c r="H71" s="54" t="str">
        <x:f>IF(OR(AND(A71="",B71=""),D71="",G71=""),"",MAX(0,TODAY()-D71))</x:f>
      </x:c>
      <x:c r="I71" t="str">
        <x:f>IF(AND(A71="",B71=""),"",IF(G71=0,"Betalt",IF(H71=0,"Ikke forfalden",IF(H71&lt;=30,"1-30 dage",IF(H71&lt;=60,"31-60 dage",IF(H71&lt;=90,"61-90 dage","90+ dage"))))))</x:f>
      </x:c>
      <x:c r="J71" s="17"/>
      <x:c r="K71" s="18" t="str"/>
    </x:row>
    <x:row r="72">
      <x:c r="A72" s="17" t="str"/>
      <x:c r="B72" s="12" t="str"/>
      <x:c r="C72" s="12" t="str"/>
      <x:c r="D72" s="12" t="str"/>
      <x:c r="E72" s="12"/>
      <x:c r="F72" s="18"/>
      <x:c r="G72" t="str">
        <x:f>IF(AND(A72="",B72=""),"",MAX(0,E72-F72))</x:f>
      </x:c>
      <x:c r="H72" s="54" t="str">
        <x:f>IF(OR(AND(A72="",B72=""),D72="",G72=""),"",MAX(0,TODAY()-D72))</x:f>
      </x:c>
      <x:c r="I72" t="str">
        <x:f>IF(AND(A72="",B72=""),"",IF(G72=0,"Betalt",IF(H72=0,"Ikke forfalden",IF(H72&lt;=30,"1-30 dage",IF(H72&lt;=60,"31-60 dage",IF(H72&lt;=90,"61-90 dage","90+ dage"))))))</x:f>
      </x:c>
      <x:c r="J72" s="17"/>
      <x:c r="K72" s="18" t="str"/>
    </x:row>
    <x:row r="73">
      <x:c r="A73" s="17" t="str"/>
      <x:c r="B73" s="12" t="str"/>
      <x:c r="C73" s="12" t="str"/>
      <x:c r="D73" s="12" t="str"/>
      <x:c r="E73" s="12"/>
      <x:c r="F73" s="18"/>
      <x:c r="G73" t="str">
        <x:f>IF(AND(A73="",B73=""),"",MAX(0,E73-F73))</x:f>
      </x:c>
      <x:c r="H73" s="54" t="str">
        <x:f>IF(OR(AND(A73="",B73=""),D73="",G73=""),"",MAX(0,TODAY()-D73))</x:f>
      </x:c>
      <x:c r="I73" t="str">
        <x:f>IF(AND(A73="",B73=""),"",IF(G73=0,"Betalt",IF(H73=0,"Ikke forfalden",IF(H73&lt;=30,"1-30 dage",IF(H73&lt;=60,"31-60 dage",IF(H73&lt;=90,"61-90 dage","90+ dage"))))))</x:f>
      </x:c>
      <x:c r="J73" s="17"/>
      <x:c r="K73" s="18" t="str"/>
    </x:row>
    <x:row r="74">
      <x:c r="A74" s="17" t="str"/>
      <x:c r="B74" s="12" t="str"/>
      <x:c r="C74" s="12" t="str"/>
      <x:c r="D74" s="12" t="str"/>
      <x:c r="E74" s="12"/>
      <x:c r="F74" s="18"/>
      <x:c r="G74" t="str">
        <x:f>IF(AND(A74="",B74=""),"",MAX(0,E74-F74))</x:f>
      </x:c>
      <x:c r="H74" s="54" t="str">
        <x:f>IF(OR(AND(A74="",B74=""),D74="",G74=""),"",MAX(0,TODAY()-D74))</x:f>
      </x:c>
      <x:c r="I74" t="str">
        <x:f>IF(AND(A74="",B74=""),"",IF(G74=0,"Betalt",IF(H74=0,"Ikke forfalden",IF(H74&lt;=30,"1-30 dage",IF(H74&lt;=60,"31-60 dage",IF(H74&lt;=90,"61-90 dage","90+ dage"))))))</x:f>
      </x:c>
      <x:c r="J74" s="17"/>
      <x:c r="K74" s="18" t="str"/>
    </x:row>
    <x:row r="75">
      <x:c r="A75" s="17" t="str"/>
      <x:c r="B75" s="12" t="str"/>
      <x:c r="C75" s="12" t="str"/>
      <x:c r="D75" s="12" t="str"/>
      <x:c r="E75" s="12"/>
      <x:c r="F75" s="18"/>
      <x:c r="G75" t="str">
        <x:f>IF(AND(A75="",B75=""),"",MAX(0,E75-F75))</x:f>
      </x:c>
      <x:c r="H75" s="54" t="str">
        <x:f>IF(OR(AND(A75="",B75=""),D75="",G75=""),"",MAX(0,TODAY()-D75))</x:f>
      </x:c>
      <x:c r="I75" t="str">
        <x:f>IF(AND(A75="",B75=""),"",IF(G75=0,"Betalt",IF(H75=0,"Ikke forfalden",IF(H75&lt;=30,"1-30 dage",IF(H75&lt;=60,"31-60 dage",IF(H75&lt;=90,"61-90 dage","90+ dage"))))))</x:f>
      </x:c>
      <x:c r="J75" s="17"/>
      <x:c r="K75" s="18" t="str"/>
    </x:row>
    <x:row r="76">
      <x:c r="A76" s="17" t="str"/>
      <x:c r="B76" s="12" t="str"/>
      <x:c r="C76" s="12" t="str"/>
      <x:c r="D76" s="12" t="str"/>
      <x:c r="E76" s="12"/>
      <x:c r="F76" s="18"/>
      <x:c r="G76" t="str">
        <x:f>IF(AND(A76="",B76=""),"",MAX(0,E76-F76))</x:f>
      </x:c>
      <x:c r="H76" s="54" t="str">
        <x:f>IF(OR(AND(A76="",B76=""),D76="",G76=""),"",MAX(0,TODAY()-D76))</x:f>
      </x:c>
      <x:c r="I76" t="str">
        <x:f>IF(AND(A76="",B76=""),"",IF(G76=0,"Betalt",IF(H76=0,"Ikke forfalden",IF(H76&lt;=30,"1-30 dage",IF(H76&lt;=60,"31-60 dage",IF(H76&lt;=90,"61-90 dage","90+ dage"))))))</x:f>
      </x:c>
      <x:c r="J76" s="17"/>
      <x:c r="K76" s="18" t="str"/>
    </x:row>
    <x:row r="77">
      <x:c r="A77" s="17" t="str"/>
      <x:c r="B77" s="12" t="str"/>
      <x:c r="C77" s="12" t="str"/>
      <x:c r="D77" s="12" t="str"/>
      <x:c r="E77" s="12"/>
      <x:c r="F77" s="18"/>
      <x:c r="G77" t="str">
        <x:f>IF(AND(A77="",B77=""),"",MAX(0,E77-F77))</x:f>
      </x:c>
      <x:c r="H77" s="54" t="str">
        <x:f>IF(OR(AND(A77="",B77=""),D77="",G77=""),"",MAX(0,TODAY()-D77))</x:f>
      </x:c>
      <x:c r="I77" t="str">
        <x:f>IF(AND(A77="",B77=""),"",IF(G77=0,"Betalt",IF(H77=0,"Ikke forfalden",IF(H77&lt;=30,"1-30 dage",IF(H77&lt;=60,"31-60 dage",IF(H77&lt;=90,"61-90 dage","90+ dage"))))))</x:f>
      </x:c>
      <x:c r="J77" s="17"/>
      <x:c r="K77" s="18" t="str"/>
    </x:row>
    <x:row r="78">
      <x:c r="A78" s="17" t="str"/>
      <x:c r="B78" s="12" t="str"/>
      <x:c r="C78" s="12" t="str"/>
      <x:c r="D78" s="12" t="str"/>
      <x:c r="E78" s="12"/>
      <x:c r="F78" s="18"/>
      <x:c r="G78" t="str">
        <x:f>IF(AND(A78="",B78=""),"",MAX(0,E78-F78))</x:f>
      </x:c>
      <x:c r="H78" s="54" t="str">
        <x:f>IF(OR(AND(A78="",B78=""),D78="",G78=""),"",MAX(0,TODAY()-D78))</x:f>
      </x:c>
      <x:c r="I78" t="str">
        <x:f>IF(AND(A78="",B78=""),"",IF(G78=0,"Betalt",IF(H78=0,"Ikke forfalden",IF(H78&lt;=30,"1-30 dage",IF(H78&lt;=60,"31-60 dage",IF(H78&lt;=90,"61-90 dage","90+ dage"))))))</x:f>
      </x:c>
      <x:c r="J78" s="17"/>
      <x:c r="K78" s="18" t="str"/>
    </x:row>
    <x:row r="79">
      <x:c r="A79" s="17" t="str"/>
      <x:c r="B79" s="12" t="str"/>
      <x:c r="C79" s="12" t="str"/>
      <x:c r="D79" s="12" t="str"/>
      <x:c r="E79" s="12"/>
      <x:c r="F79" s="18"/>
      <x:c r="G79" t="str">
        <x:f>IF(AND(A79="",B79=""),"",MAX(0,E79-F79))</x:f>
      </x:c>
      <x:c r="H79" s="54" t="str">
        <x:f>IF(OR(AND(A79="",B79=""),D79="",G79=""),"",MAX(0,TODAY()-D79))</x:f>
      </x:c>
      <x:c r="I79" t="str">
        <x:f>IF(AND(A79="",B79=""),"",IF(G79=0,"Betalt",IF(H79=0,"Ikke forfalden",IF(H79&lt;=30,"1-30 dage",IF(H79&lt;=60,"31-60 dage",IF(H79&lt;=90,"61-90 dage","90+ dage"))))))</x:f>
      </x:c>
      <x:c r="J79" s="17"/>
      <x:c r="K79" s="18" t="str"/>
    </x:row>
    <x:row r="80">
      <x:c r="A80" s="17" t="str"/>
      <x:c r="B80" s="12" t="str"/>
      <x:c r="C80" s="12" t="str"/>
      <x:c r="D80" s="12" t="str"/>
      <x:c r="E80" s="12"/>
      <x:c r="F80" s="18"/>
      <x:c r="G80" t="str">
        <x:f>IF(AND(A80="",B80=""),"",MAX(0,E80-F80))</x:f>
      </x:c>
      <x:c r="H80" s="54" t="str">
        <x:f>IF(OR(AND(A80="",B80=""),D80="",G80=""),"",MAX(0,TODAY()-D80))</x:f>
      </x:c>
      <x:c r="I80" t="str">
        <x:f>IF(AND(A80="",B80=""),"",IF(G80=0,"Betalt",IF(H80=0,"Ikke forfalden",IF(H80&lt;=30,"1-30 dage",IF(H80&lt;=60,"31-60 dage",IF(H80&lt;=90,"61-90 dage","90+ dage"))))))</x:f>
      </x:c>
      <x:c r="J80" s="17"/>
      <x:c r="K80" s="18" t="str"/>
    </x:row>
    <x:row r="81">
      <x:c r="A81" s="17" t="str"/>
      <x:c r="B81" s="12" t="str"/>
      <x:c r="C81" s="12" t="str"/>
      <x:c r="D81" s="12" t="str"/>
      <x:c r="E81" s="12"/>
      <x:c r="F81" s="18"/>
      <x:c r="G81" t="str">
        <x:f>IF(AND(A81="",B81=""),"",MAX(0,E81-F81))</x:f>
      </x:c>
      <x:c r="H81" s="54" t="str">
        <x:f>IF(OR(AND(A81="",B81=""),D81="",G81=""),"",MAX(0,TODAY()-D81))</x:f>
      </x:c>
      <x:c r="I81" t="str">
        <x:f>IF(AND(A81="",B81=""),"",IF(G81=0,"Betalt",IF(H81=0,"Ikke forfalden",IF(H81&lt;=30,"1-30 dage",IF(H81&lt;=60,"31-60 dage",IF(H81&lt;=90,"61-90 dage","90+ dage"))))))</x:f>
      </x:c>
      <x:c r="J81" s="17"/>
      <x:c r="K81" s="18" t="str"/>
    </x:row>
    <x:row r="82">
      <x:c r="A82" s="17" t="str"/>
      <x:c r="B82" s="12" t="str"/>
      <x:c r="C82" s="12" t="str"/>
      <x:c r="D82" s="12" t="str"/>
      <x:c r="E82" s="12"/>
      <x:c r="F82" s="18"/>
      <x:c r="G82" t="str">
        <x:f>IF(AND(A82="",B82=""),"",MAX(0,E82-F82))</x:f>
      </x:c>
      <x:c r="H82" s="54" t="str">
        <x:f>IF(OR(AND(A82="",B82=""),D82="",G82=""),"",MAX(0,TODAY()-D82))</x:f>
      </x:c>
      <x:c r="I82" t="str">
        <x:f>IF(AND(A82="",B82=""),"",IF(G82=0,"Betalt",IF(H82=0,"Ikke forfalden",IF(H82&lt;=30,"1-30 dage",IF(H82&lt;=60,"31-60 dage",IF(H82&lt;=90,"61-90 dage","90+ dage"))))))</x:f>
      </x:c>
      <x:c r="J82" s="17"/>
      <x:c r="K82" s="18" t="str"/>
    </x:row>
    <x:row r="83">
      <x:c r="A83" s="17" t="str"/>
      <x:c r="B83" s="12" t="str"/>
      <x:c r="C83" s="12" t="str"/>
      <x:c r="D83" s="12" t="str"/>
      <x:c r="E83" s="12"/>
      <x:c r="F83" s="18"/>
      <x:c r="G83" t="str">
        <x:f>IF(AND(A83="",B83=""),"",MAX(0,E83-F83))</x:f>
      </x:c>
      <x:c r="H83" s="54" t="str">
        <x:f>IF(OR(AND(A83="",B83=""),D83="",G83=""),"",MAX(0,TODAY()-D83))</x:f>
      </x:c>
      <x:c r="I83" t="str">
        <x:f>IF(AND(A83="",B83=""),"",IF(G83=0,"Betalt",IF(H83=0,"Ikke forfalden",IF(H83&lt;=30,"1-30 dage",IF(H83&lt;=60,"31-60 dage",IF(H83&lt;=90,"61-90 dage","90+ dage"))))))</x:f>
      </x:c>
      <x:c r="J83" s="17"/>
      <x:c r="K83" s="18" t="str"/>
    </x:row>
    <x:row r="84">
      <x:c r="A84" s="17" t="str"/>
      <x:c r="B84" s="12" t="str"/>
      <x:c r="C84" s="12" t="str"/>
      <x:c r="D84" s="12" t="str"/>
      <x:c r="E84" s="12"/>
      <x:c r="F84" s="18"/>
      <x:c r="G84" t="str">
        <x:f>IF(AND(A84="",B84=""),"",MAX(0,E84-F84))</x:f>
      </x:c>
      <x:c r="H84" s="54" t="str">
        <x:f>IF(OR(AND(A84="",B84=""),D84="",G84=""),"",MAX(0,TODAY()-D84))</x:f>
      </x:c>
      <x:c r="I84" t="str">
        <x:f>IF(AND(A84="",B84=""),"",IF(G84=0,"Betalt",IF(H84=0,"Ikke forfalden",IF(H84&lt;=30,"1-30 dage",IF(H84&lt;=60,"31-60 dage",IF(H84&lt;=90,"61-90 dage","90+ dage"))))))</x:f>
      </x:c>
      <x:c r="J84" s="17"/>
      <x:c r="K84" s="18" t="str"/>
    </x:row>
    <x:row r="85">
      <x:c r="A85" s="17" t="str"/>
      <x:c r="B85" s="12" t="str"/>
      <x:c r="C85" s="12" t="str"/>
      <x:c r="D85" s="12" t="str"/>
      <x:c r="E85" s="12"/>
      <x:c r="F85" s="18"/>
      <x:c r="G85" t="str">
        <x:f>IF(AND(A85="",B85=""),"",MAX(0,E85-F85))</x:f>
      </x:c>
      <x:c r="H85" s="54" t="str">
        <x:f>IF(OR(AND(A85="",B85=""),D85="",G85=""),"",MAX(0,TODAY()-D85))</x:f>
      </x:c>
      <x:c r="I85" t="str">
        <x:f>IF(AND(A85="",B85=""),"",IF(G85=0,"Betalt",IF(H85=0,"Ikke forfalden",IF(H85&lt;=30,"1-30 dage",IF(H85&lt;=60,"31-60 dage",IF(H85&lt;=90,"61-90 dage","90+ dage"))))))</x:f>
      </x:c>
      <x:c r="J85" s="17"/>
      <x:c r="K85" s="18" t="str"/>
    </x:row>
    <x:row r="86">
      <x:c r="A86" s="17" t="str"/>
      <x:c r="B86" s="12" t="str"/>
      <x:c r="C86" s="12" t="str"/>
      <x:c r="D86" s="12" t="str"/>
      <x:c r="E86" s="12"/>
      <x:c r="F86" s="18"/>
      <x:c r="G86" t="str">
        <x:f>IF(AND(A86="",B86=""),"",MAX(0,E86-F86))</x:f>
      </x:c>
      <x:c r="H86" s="54" t="str">
        <x:f>IF(OR(AND(A86="",B86=""),D86="",G86=""),"",MAX(0,TODAY()-D86))</x:f>
      </x:c>
      <x:c r="I86" t="str">
        <x:f>IF(AND(A86="",B86=""),"",IF(G86=0,"Betalt",IF(H86=0,"Ikke forfalden",IF(H86&lt;=30,"1-30 dage",IF(H86&lt;=60,"31-60 dage",IF(H86&lt;=90,"61-90 dage","90+ dage"))))))</x:f>
      </x:c>
      <x:c r="J86" s="17"/>
      <x:c r="K86" s="18" t="str"/>
    </x:row>
    <x:row r="87">
      <x:c r="A87" s="17" t="str"/>
      <x:c r="B87" s="12" t="str"/>
      <x:c r="C87" s="12" t="str"/>
      <x:c r="D87" s="12" t="str"/>
      <x:c r="E87" s="12"/>
      <x:c r="F87" s="18"/>
      <x:c r="G87" t="str">
        <x:f>IF(AND(A87="",B87=""),"",MAX(0,E87-F87))</x:f>
      </x:c>
      <x:c r="H87" s="54" t="str">
        <x:f>IF(OR(AND(A87="",B87=""),D87="",G87=""),"",MAX(0,TODAY()-D87))</x:f>
      </x:c>
      <x:c r="I87" t="str">
        <x:f>IF(AND(A87="",B87=""),"",IF(G87=0,"Betalt",IF(H87=0,"Ikke forfalden",IF(H87&lt;=30,"1-30 dage",IF(H87&lt;=60,"31-60 dage",IF(H87&lt;=90,"61-90 dage","90+ dage"))))))</x:f>
      </x:c>
      <x:c r="J87" s="17"/>
      <x:c r="K87" s="18" t="str"/>
    </x:row>
    <x:row r="88">
      <x:c r="A88" s="17" t="str"/>
      <x:c r="B88" s="12" t="str"/>
      <x:c r="C88" s="12" t="str"/>
      <x:c r="D88" s="12" t="str"/>
      <x:c r="E88" s="12"/>
      <x:c r="F88" s="18"/>
      <x:c r="G88" t="str">
        <x:f>IF(AND(A88="",B88=""),"",MAX(0,E88-F88))</x:f>
      </x:c>
      <x:c r="H88" s="54" t="str">
        <x:f>IF(OR(AND(A88="",B88=""),D88="",G88=""),"",MAX(0,TODAY()-D88))</x:f>
      </x:c>
      <x:c r="I88" t="str">
        <x:f>IF(AND(A88="",B88=""),"",IF(G88=0,"Betalt",IF(H88=0,"Ikke forfalden",IF(H88&lt;=30,"1-30 dage",IF(H88&lt;=60,"31-60 dage",IF(H88&lt;=90,"61-90 dage","90+ dage"))))))</x:f>
      </x:c>
      <x:c r="J88" s="17"/>
      <x:c r="K88" s="18" t="str"/>
    </x:row>
    <x:row r="89">
      <x:c r="A89" s="17" t="str"/>
      <x:c r="B89" s="12" t="str"/>
      <x:c r="C89" s="12" t="str"/>
      <x:c r="D89" s="12" t="str"/>
      <x:c r="E89" s="12"/>
      <x:c r="F89" s="18"/>
      <x:c r="G89" t="str">
        <x:f>IF(AND(A89="",B89=""),"",MAX(0,E89-F89))</x:f>
      </x:c>
      <x:c r="H89" s="54" t="str">
        <x:f>IF(OR(AND(A89="",B89=""),D89="",G89=""),"",MAX(0,TODAY()-D89))</x:f>
      </x:c>
      <x:c r="I89" t="str">
        <x:f>IF(AND(A89="",B89=""),"",IF(G89=0,"Betalt",IF(H89=0,"Ikke forfalden",IF(H89&lt;=30,"1-30 dage",IF(H89&lt;=60,"31-60 dage",IF(H89&lt;=90,"61-90 dage","90+ dage"))))))</x:f>
      </x:c>
      <x:c r="J89" s="17"/>
      <x:c r="K89" s="18" t="str"/>
    </x:row>
    <x:row r="90">
      <x:c r="A90" s="17" t="str"/>
      <x:c r="B90" s="12" t="str"/>
      <x:c r="C90" s="12" t="str"/>
      <x:c r="D90" s="12" t="str"/>
      <x:c r="E90" s="12"/>
      <x:c r="F90" s="18"/>
      <x:c r="G90" t="str">
        <x:f>IF(AND(A90="",B90=""),"",MAX(0,E90-F90))</x:f>
      </x:c>
      <x:c r="H90" s="54" t="str">
        <x:f>IF(OR(AND(A90="",B90=""),D90="",G90=""),"",MAX(0,TODAY()-D90))</x:f>
      </x:c>
      <x:c r="I90" t="str">
        <x:f>IF(AND(A90="",B90=""),"",IF(G90=0,"Betalt",IF(H90=0,"Ikke forfalden",IF(H90&lt;=30,"1-30 dage",IF(H90&lt;=60,"31-60 dage",IF(H90&lt;=90,"61-90 dage","90+ dage"))))))</x:f>
      </x:c>
      <x:c r="J90" s="17"/>
      <x:c r="K90" s="18" t="str"/>
    </x:row>
    <x:row r="91">
      <x:c r="A91" s="17" t="str"/>
      <x:c r="B91" s="12" t="str"/>
      <x:c r="C91" s="12" t="str"/>
      <x:c r="D91" s="12" t="str"/>
      <x:c r="E91" s="12"/>
      <x:c r="F91" s="18"/>
      <x:c r="G91" t="str">
        <x:f>IF(AND(A91="",B91=""),"",MAX(0,E91-F91))</x:f>
      </x:c>
      <x:c r="H91" s="54" t="str">
        <x:f>IF(OR(AND(A91="",B91=""),D91="",G91=""),"",MAX(0,TODAY()-D91))</x:f>
      </x:c>
      <x:c r="I91" t="str">
        <x:f>IF(AND(A91="",B91=""),"",IF(G91=0,"Betalt",IF(H91=0,"Ikke forfalden",IF(H91&lt;=30,"1-30 dage",IF(H91&lt;=60,"31-60 dage",IF(H91&lt;=90,"61-90 dage","90+ dage"))))))</x:f>
      </x:c>
      <x:c r="J91" s="17"/>
      <x:c r="K91" s="18" t="str"/>
    </x:row>
    <x:row r="92">
      <x:c r="A92" s="17" t="str"/>
      <x:c r="B92" s="12" t="str"/>
      <x:c r="C92" s="12" t="str"/>
      <x:c r="D92" s="12" t="str"/>
      <x:c r="E92" s="12"/>
      <x:c r="F92" s="18"/>
      <x:c r="G92" t="str">
        <x:f>IF(AND(A92="",B92=""),"",MAX(0,E92-F92))</x:f>
      </x:c>
      <x:c r="H92" s="54" t="str">
        <x:f>IF(OR(AND(A92="",B92=""),D92="",G92=""),"",MAX(0,TODAY()-D92))</x:f>
      </x:c>
      <x:c r="I92" t="str">
        <x:f>IF(AND(A92="",B92=""),"",IF(G92=0,"Betalt",IF(H92=0,"Ikke forfalden",IF(H92&lt;=30,"1-30 dage",IF(H92&lt;=60,"31-60 dage",IF(H92&lt;=90,"61-90 dage","90+ dage"))))))</x:f>
      </x:c>
      <x:c r="J92" s="17"/>
      <x:c r="K92" s="18" t="str"/>
    </x:row>
    <x:row r="93">
      <x:c r="A93" s="17" t="str"/>
      <x:c r="B93" s="12" t="str"/>
      <x:c r="C93" s="12" t="str"/>
      <x:c r="D93" s="12" t="str"/>
      <x:c r="E93" s="12"/>
      <x:c r="F93" s="18"/>
      <x:c r="G93" t="str">
        <x:f>IF(AND(A93="",B93=""),"",MAX(0,E93-F93))</x:f>
      </x:c>
      <x:c r="H93" s="54" t="str">
        <x:f>IF(OR(AND(A93="",B93=""),D93="",G93=""),"",MAX(0,TODAY()-D93))</x:f>
      </x:c>
      <x:c r="I93" t="str">
        <x:f>IF(AND(A93="",B93=""),"",IF(G93=0,"Betalt",IF(H93=0,"Ikke forfalden",IF(H93&lt;=30,"1-30 dage",IF(H93&lt;=60,"31-60 dage",IF(H93&lt;=90,"61-90 dage","90+ dage"))))))</x:f>
      </x:c>
      <x:c r="J93" s="17"/>
      <x:c r="K93" s="18" t="str"/>
    </x:row>
    <x:row r="94">
      <x:c r="A94" s="17" t="str"/>
      <x:c r="B94" s="12" t="str"/>
      <x:c r="C94" s="12" t="str"/>
      <x:c r="D94" s="12" t="str"/>
      <x:c r="E94" s="12"/>
      <x:c r="F94" s="18"/>
      <x:c r="G94" t="str">
        <x:f>IF(AND(A94="",B94=""),"",MAX(0,E94-F94))</x:f>
      </x:c>
      <x:c r="H94" s="54" t="str">
        <x:f>IF(OR(AND(A94="",B94=""),D94="",G94=""),"",MAX(0,TODAY()-D94))</x:f>
      </x:c>
      <x:c r="I94" t="str">
        <x:f>IF(AND(A94="",B94=""),"",IF(G94=0,"Betalt",IF(H94=0,"Ikke forfalden",IF(H94&lt;=30,"1-30 dage",IF(H94&lt;=60,"31-60 dage",IF(H94&lt;=90,"61-90 dage","90+ dage"))))))</x:f>
      </x:c>
      <x:c r="J94" s="17"/>
      <x:c r="K94" s="18" t="str"/>
    </x:row>
    <x:row r="95">
      <x:c r="A95" s="17" t="str"/>
      <x:c r="B95" s="12" t="str"/>
      <x:c r="C95" s="12" t="str"/>
      <x:c r="D95" s="12" t="str"/>
      <x:c r="E95" s="12"/>
      <x:c r="F95" s="18"/>
      <x:c r="G95" t="str">
        <x:f>IF(AND(A95="",B95=""),"",MAX(0,E95-F95))</x:f>
      </x:c>
      <x:c r="H95" s="54" t="str">
        <x:f>IF(OR(AND(A95="",B95=""),D95="",G95=""),"",MAX(0,TODAY()-D95))</x:f>
      </x:c>
      <x:c r="I95" t="str">
        <x:f>IF(AND(A95="",B95=""),"",IF(G95=0,"Betalt",IF(H95=0,"Ikke forfalden",IF(H95&lt;=30,"1-30 dage",IF(H95&lt;=60,"31-60 dage",IF(H95&lt;=90,"61-90 dage","90+ dage"))))))</x:f>
      </x:c>
      <x:c r="J95" s="17"/>
      <x:c r="K95" s="18" t="str"/>
    </x:row>
    <x:row r="96">
      <x:c r="A96" s="17" t="str"/>
      <x:c r="B96" s="12" t="str"/>
      <x:c r="C96" s="12" t="str"/>
      <x:c r="D96" s="12" t="str"/>
      <x:c r="E96" s="12"/>
      <x:c r="F96" s="18"/>
      <x:c r="G96" t="str">
        <x:f>IF(AND(A96="",B96=""),"",MAX(0,E96-F96))</x:f>
      </x:c>
      <x:c r="H96" s="54" t="str">
        <x:f>IF(OR(AND(A96="",B96=""),D96="",G96=""),"",MAX(0,TODAY()-D96))</x:f>
      </x:c>
      <x:c r="I96" t="str">
        <x:f>IF(AND(A96="",B96=""),"",IF(G96=0,"Betalt",IF(H96=0,"Ikke forfalden",IF(H96&lt;=30,"1-30 dage",IF(H96&lt;=60,"31-60 dage",IF(H96&lt;=90,"61-90 dage","90+ dage"))))))</x:f>
      </x:c>
      <x:c r="J96" s="17"/>
      <x:c r="K96" s="18" t="str"/>
    </x:row>
    <x:row r="97">
      <x:c r="A97" s="17" t="str"/>
      <x:c r="B97" s="12" t="str"/>
      <x:c r="C97" s="12" t="str"/>
      <x:c r="D97" s="12" t="str"/>
      <x:c r="E97" s="12"/>
      <x:c r="F97" s="18"/>
      <x:c r="G97" t="str">
        <x:f>IF(AND(A97="",B97=""),"",MAX(0,E97-F97))</x:f>
      </x:c>
      <x:c r="H97" s="54" t="str">
        <x:f>IF(OR(AND(A97="",B97=""),D97="",G97=""),"",MAX(0,TODAY()-D97))</x:f>
      </x:c>
      <x:c r="I97" t="str">
        <x:f>IF(AND(A97="",B97=""),"",IF(G97=0,"Betalt",IF(H97=0,"Ikke forfalden",IF(H97&lt;=30,"1-30 dage",IF(H97&lt;=60,"31-60 dage",IF(H97&lt;=90,"61-90 dage","90+ dage"))))))</x:f>
      </x:c>
      <x:c r="J97" s="17"/>
      <x:c r="K97" s="18" t="str"/>
    </x:row>
    <x:row r="98">
      <x:c r="A98" s="17" t="str"/>
      <x:c r="B98" s="12" t="str"/>
      <x:c r="C98" s="12" t="str"/>
      <x:c r="D98" s="12" t="str"/>
      <x:c r="E98" s="12"/>
      <x:c r="F98" s="18"/>
      <x:c r="G98" t="str">
        <x:f>IF(AND(A98="",B98=""),"",MAX(0,E98-F98))</x:f>
      </x:c>
      <x:c r="H98" s="54" t="str">
        <x:f>IF(OR(AND(A98="",B98=""),D98="",G98=""),"",MAX(0,TODAY()-D98))</x:f>
      </x:c>
      <x:c r="I98" t="str">
        <x:f>IF(AND(A98="",B98=""),"",IF(G98=0,"Betalt",IF(H98=0,"Ikke forfalden",IF(H98&lt;=30,"1-30 dage",IF(H98&lt;=60,"31-60 dage",IF(H98&lt;=90,"61-90 dage","90+ dage"))))))</x:f>
      </x:c>
      <x:c r="J98" s="17"/>
      <x:c r="K98" s="18" t="str"/>
    </x:row>
    <x:row r="99">
      <x:c r="A99" s="17" t="str"/>
      <x:c r="B99" s="12" t="str"/>
      <x:c r="C99" s="12" t="str"/>
      <x:c r="D99" s="12" t="str"/>
      <x:c r="E99" s="12"/>
      <x:c r="F99" s="18"/>
      <x:c r="G99" t="str">
        <x:f>IF(AND(A99="",B99=""),"",MAX(0,E99-F99))</x:f>
      </x:c>
      <x:c r="H99" s="54" t="str">
        <x:f>IF(OR(AND(A99="",B99=""),D99="",G99=""),"",MAX(0,TODAY()-D99))</x:f>
      </x:c>
      <x:c r="I99" t="str">
        <x:f>IF(AND(A99="",B99=""),"",IF(G99=0,"Betalt",IF(H99=0,"Ikke forfalden",IF(H99&lt;=30,"1-30 dage",IF(H99&lt;=60,"31-60 dage",IF(H99&lt;=90,"61-90 dage","90+ dage"))))))</x:f>
      </x:c>
      <x:c r="J99" s="17"/>
      <x:c r="K99" s="18" t="str"/>
    </x:row>
    <x:row r="100">
      <x:c r="A100" s="17" t="str"/>
      <x:c r="B100" s="12" t="str"/>
      <x:c r="C100" s="12" t="str"/>
      <x:c r="D100" s="12" t="str"/>
      <x:c r="E100" s="12"/>
      <x:c r="F100" s="18"/>
      <x:c r="G100" t="str">
        <x:f>IF(AND(A100="",B100=""),"",MAX(0,E100-F100))</x:f>
      </x:c>
      <x:c r="H100" s="54" t="str">
        <x:f>IF(OR(AND(A100="",B100=""),D100="",G100=""),"",MAX(0,TODAY()-D100))</x:f>
      </x:c>
      <x:c r="I100" t="str">
        <x:f>IF(AND(A100="",B100=""),"",IF(G100=0,"Betalt",IF(H100=0,"Ikke forfalden",IF(H100&lt;=30,"1-30 dage",IF(H100&lt;=60,"31-60 dage",IF(H100&lt;=90,"61-90 dage","90+ dage"))))))</x:f>
      </x:c>
      <x:c r="J100" s="17"/>
      <x:c r="K100" s="18" t="str"/>
    </x:row>
    <x:row r="101">
      <x:c r="A101" s="17" t="str"/>
      <x:c r="B101" s="12" t="str"/>
      <x:c r="C101" s="12" t="str"/>
      <x:c r="D101" s="12" t="str"/>
      <x:c r="E101" s="12"/>
      <x:c r="F101" s="18"/>
      <x:c r="G101" t="str">
        <x:f>IF(AND(A101="",B101=""),"",MAX(0,E101-F101))</x:f>
      </x:c>
      <x:c r="H101" s="54" t="str">
        <x:f>IF(OR(AND(A101="",B101=""),D101="",G101=""),"",MAX(0,TODAY()-D101))</x:f>
      </x:c>
      <x:c r="I101" t="str">
        <x:f>IF(AND(A101="",B101=""),"",IF(G101=0,"Betalt",IF(H101=0,"Ikke forfalden",IF(H101&lt;=30,"1-30 dage",IF(H101&lt;=60,"31-60 dage",IF(H101&lt;=90,"61-90 dage","90+ dage"))))))</x:f>
      </x:c>
      <x:c r="J101" s="17"/>
      <x:c r="K101" s="18" t="str"/>
    </x:row>
    <x:row r="102">
      <x:c r="A102" s="17" t="str"/>
      <x:c r="B102" s="12" t="str"/>
      <x:c r="C102" s="12" t="str"/>
      <x:c r="D102" s="12" t="str"/>
      <x:c r="E102" s="12"/>
      <x:c r="F102" s="18"/>
      <x:c r="G102" t="str">
        <x:f>IF(AND(A102="",B102=""),"",MAX(0,E102-F102))</x:f>
      </x:c>
      <x:c r="H102" s="54" t="str">
        <x:f>IF(OR(AND(A102="",B102=""),D102="",G102=""),"",MAX(0,TODAY()-D102))</x:f>
      </x:c>
      <x:c r="I102" t="str">
        <x:f>IF(AND(A102="",B102=""),"",IF(G102=0,"Betalt",IF(H102=0,"Ikke forfalden",IF(H102&lt;=30,"1-30 dage",IF(H102&lt;=60,"31-60 dage",IF(H102&lt;=90,"61-90 dage","90+ dage"))))))</x:f>
      </x:c>
      <x:c r="J102" s="17"/>
      <x:c r="K102" s="18" t="str"/>
    </x:row>
    <x:row r="103">
      <x:c r="A103" s="17" t="str"/>
      <x:c r="B103" s="12" t="str"/>
      <x:c r="C103" s="12" t="str"/>
      <x:c r="D103" s="12" t="str"/>
      <x:c r="E103" s="12"/>
      <x:c r="F103" s="18"/>
      <x:c r="G103" t="str">
        <x:f>IF(AND(A103="",B103=""),"",MAX(0,E103-F103))</x:f>
      </x:c>
      <x:c r="H103" s="54" t="str">
        <x:f>IF(OR(AND(A103="",B103=""),D103="",G103=""),"",MAX(0,TODAY()-D103))</x:f>
      </x:c>
      <x:c r="I103" t="str">
        <x:f>IF(AND(A103="",B103=""),"",IF(G103=0,"Betalt",IF(H103=0,"Ikke forfalden",IF(H103&lt;=30,"1-30 dage",IF(H103&lt;=60,"31-60 dage",IF(H103&lt;=90,"61-90 dage","90+ dage"))))))</x:f>
      </x:c>
      <x:c r="J103" s="17"/>
      <x:c r="K103" s="18" t="str"/>
    </x:row>
    <x:row r="104">
      <x:c r="A104" s="19" t="str"/>
      <x:c r="B104" s="20" t="str"/>
      <x:c r="C104" s="20" t="str"/>
      <x:c r="D104" s="20" t="str"/>
      <x:c r="E104" s="20"/>
      <x:c r="F104" s="21"/>
      <x:c r="G104" t="str">
        <x:f>IF(AND(A104="",B104=""),"",MAX(0,E104-F104))</x:f>
      </x:c>
      <x:c r="H104" s="54" t="str">
        <x:f>IF(OR(AND(A104="",B104=""),D104="",G104=""),"",MAX(0,TODAY()-D104))</x:f>
      </x:c>
      <x:c r="I104" t="str">
        <x:f>IF(AND(A104="",B104=""),"",IF(G104=0,"Betalt",IF(H104=0,"Ikke forfalden",IF(H104&lt;=30,"1-30 dage",IF(H104&lt;=60,"31-60 dage",IF(H104&lt;=90,"61-90 dage","90+ dage"))))))</x:f>
      </x:c>
      <x:c r="J104" s="19"/>
      <x:c r="K104" s="21" t="str"/>
    </x:row>
  </x:sheetData>
  <x:mergeCells>
    <x:mergeCell ref="A1:K2"/>
  </x:mergeCells>
  <x:dataValidations count="1">
    <x:dataValidation type="list" sqref="J5:J104">
      <x:formula1>"Åben,Rykket,Betalingsaftale,Betalt,Tvist"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>
    <x:row r="1" ht="34" customHeight="1">
      <x:c r="A1" s="4" t="str">
        <x:v>Debitor-overblik</x:v>
      </x:c>
    </x:row>
    <x:row r="4">
      <x:c r="A4" s="9" t="str">
        <x:v>Nøgletal</x:v>
      </x:c>
      <x:c r="B4" s="9" t="str">
        <x:v>Værdi</x:v>
      </x:c>
    </x:row>
    <x:row r="5">
      <x:c r="A5" t="str">
        <x:v>Restsaldo i alt</x:v>
      </x:c>
      <x:c r="B5" s="40" t="n">
        <x:f>SUM(Debitorer!G5:G104)</x:f>
        <x:v>0</x:v>
      </x:c>
    </x:row>
    <x:row r="6">
      <x:c r="A6" t="str">
        <x:v>Ikke forfalden</x:v>
      </x:c>
      <x:c r="B6" s="40" t="n">
        <x:f>SUMIF(Debitorer!I5:I104,"Ikke forfalden",Debitorer!G5:G104)</x:f>
        <x:v>0</x:v>
      </x:c>
    </x:row>
    <x:row r="7">
      <x:c r="A7" t="str">
        <x:v>1-30 dage</x:v>
      </x:c>
      <x:c r="B7" s="40" t="n">
        <x:f>SUMIF(Debitorer!I5:I104,"1-30 dage",Debitorer!G5:G104)</x:f>
        <x:v>0</x:v>
      </x:c>
    </x:row>
    <x:row r="8">
      <x:c r="A8" t="str">
        <x:v>31-60 dage</x:v>
      </x:c>
      <x:c r="B8" s="40" t="n">
        <x:f>SUMIF(Debitorer!I5:I104,"31-60 dage",Debitorer!G5:G104)</x:f>
        <x:v>0</x:v>
      </x:c>
    </x:row>
    <x:row r="9">
      <x:c r="A9" t="str">
        <x:v>61-90 dage</x:v>
      </x:c>
      <x:c r="B9" s="40" t="n">
        <x:f>SUMIF(Debitorer!I5:I104,"61-90 dage",Debitorer!G5:G104)</x:f>
        <x:v>0</x:v>
      </x:c>
    </x:row>
    <x:row r="10">
      <x:c r="A10" t="str">
        <x:v>90+ dage</x:v>
      </x:c>
      <x:c r="B10" s="40" t="n">
        <x:f>SUMIF(Debitorer!I5:I104,"90+ dage",Debitorer!G5:G104)</x:f>
        <x:v>0</x:v>
      </x:c>
    </x:row>
  </x:sheetData>
  <x:mergeCells>
    <x:mergeCell ref="A1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Debitoroversigt</x:v>
      </x:c>
    </x:row>
    <x:row r="4">
      <x:c r="A4" s="44" t="str">
        <x:v>Formål</x:v>
      </x:c>
      <x:c r="B4" s="44" t="str"/>
      <x:c r="C4" s="44" t="str"/>
      <x:c r="D4" s="44" t="str"/>
      <x:c r="E4" s="44" t="str"/>
      <x:c r="F4" s="44" t="str"/>
    </x:row>
    <x:row r="5">
      <x:c r="A5" s="48" t="str">
        <x:v>Følg åbne fakturaer, restsaldo og hvor længe betalinger har været forfaldne.</x:v>
      </x:c>
      <x:c r="B5" s="48"/>
      <x:c r="C5" s="48"/>
      <x:c r="D5" s="48"/>
      <x:c r="E5" s="48"/>
      <x:c r="F5" s="48"/>
    </x:row>
    <x:row r="6">
      <x:c r="A6" s="48"/>
      <x:c r="B6" s="48"/>
      <x:c r="C6" s="48"/>
      <x:c r="D6" s="48"/>
      <x:c r="E6" s="48"/>
      <x:c r="F6" s="48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48" t="str">
        <x:v>Indtast faktura og betalinger.</x:v>
      </x:c>
    </x:row>
    <x:row r="10">
      <x:c r="A10" t="n">
        <x:v>2</x:v>
      </x:c>
      <x:c r="B10" s="48" t="str">
        <x:v>Restsaldo og dage over forfald beregnes automatisk.</x:v>
      </x:c>
    </x:row>
    <x:row r="11">
      <x:c r="A11" t="n">
        <x:v>3</x:v>
      </x:c>
      <x:c r="B11" s="48" t="str">
        <x:v>Brug status til at følge rykker-/betalingsaftaleforløbet.</x:v>
      </x:c>
    </x:row>
    <x:row r="12">
      <x:c r="A12" t="n">
        <x:v>4</x:v>
      </x:c>
      <x:c r="B12" s="48" t="str">
        <x:v>Brug Overblik til at prioritere de ældste tilgodehavender.</x:v>
      </x:c>
    </x:row>
    <x:row r="14">
      <x:c r="A14" s="52" t="str">
        <x:v>Skabelonen er en intern oversigt og erstatter ikke debitorstyringen i dit bogføringssystem.</x:v>
      </x:c>
      <x:c r="B14" s="52"/>
      <x:c r="C14" s="52"/>
      <x:c r="D14" s="52"/>
      <x:c r="E14" s="52"/>
      <x:c r="F14" s="52"/>
    </x:row>
    <x:row r="15">
      <x:c r="A15" s="52"/>
      <x:c r="B15" s="52"/>
      <x:c r="C15" s="52"/>
      <x:c r="D15" s="52"/>
      <x:c r="E15" s="52"/>
      <x:c r="F15" s="52"/>
    </x:row>
    <x:row r="16">
      <x:c r="A16" s="52"/>
      <x:c r="B16" s="52"/>
      <x:c r="C16" s="52"/>
      <x:c r="D16" s="52"/>
      <x:c r="E16" s="52"/>
      <x:c r="F16" s="52"/>
    </x:row>
  </x:sheetData>
  <x:mergeCells>
    <x:mergeCell ref="A1:F2"/>
    <x:mergeCell ref="A5:F6"/>
    <x:mergeCell ref="A14:F16"/>
  </x:mergeCells>
  <x:pageMargins left="0.7" right="0.7" top="0.75" bottom="0.75" header="0.3" footer="0.3"/>
</x:worksheet>
</file>